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kyoukai7\Documents\"/>
    </mc:Choice>
  </mc:AlternateContent>
  <xr:revisionPtr revIDLastSave="0" documentId="13_ncr:9_{4C20504F-7052-4908-90E8-846C6C5351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年収額の計算" sheetId="2" r:id="rId1"/>
    <sheet name="12年間の収支" sheetId="1" r:id="rId2"/>
    <sheet name="総資産の確認" sheetId="3" r:id="rId3"/>
  </sheets>
  <calcPr calcId="181029"/>
</workbook>
</file>

<file path=xl/calcChain.xml><?xml version="1.0" encoding="utf-8"?>
<calcChain xmlns="http://schemas.openxmlformats.org/spreadsheetml/2006/main">
  <c r="E43" i="3" l="1"/>
  <c r="D43" i="3"/>
  <c r="F42" i="3"/>
  <c r="F41" i="3"/>
  <c r="F40" i="3"/>
  <c r="F39" i="3"/>
  <c r="E34" i="3"/>
  <c r="D34" i="3"/>
  <c r="D45" i="3" s="1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E2" i="3"/>
  <c r="E45" i="3" l="1"/>
  <c r="F43" i="3"/>
  <c r="F34" i="3"/>
  <c r="F45" i="3" s="1"/>
  <c r="H7" i="2"/>
  <c r="H8" i="2"/>
  <c r="H9" i="2"/>
  <c r="H10" i="2"/>
  <c r="H11" i="2"/>
  <c r="H12" i="2"/>
  <c r="H13" i="2"/>
  <c r="H14" i="2"/>
  <c r="H15" i="2"/>
  <c r="H16" i="2"/>
  <c r="H17" i="2"/>
  <c r="H18" i="2"/>
  <c r="B18" i="2"/>
  <c r="B11" i="2"/>
  <c r="B7" i="2"/>
  <c r="B19" i="2" l="1"/>
  <c r="H20" i="2"/>
  <c r="K3" i="1"/>
  <c r="H19" i="2"/>
  <c r="H21" i="2"/>
  <c r="H22" i="2"/>
  <c r="G24" i="2"/>
  <c r="B23" i="2" s="1"/>
  <c r="H23" i="2"/>
  <c r="H6" i="2"/>
  <c r="H5" i="2"/>
  <c r="H4" i="2"/>
  <c r="B22" i="2"/>
  <c r="C5" i="2"/>
  <c r="C6" i="2"/>
  <c r="C8" i="2"/>
  <c r="C9" i="2"/>
  <c r="C10" i="2"/>
  <c r="C12" i="2"/>
  <c r="C13" i="2"/>
  <c r="C14" i="2"/>
  <c r="C15" i="2"/>
  <c r="C16" i="2"/>
  <c r="C17" i="2"/>
  <c r="C4" i="2"/>
  <c r="C7" i="2" s="1"/>
  <c r="D12" i="1"/>
  <c r="E12" i="1"/>
  <c r="F12" i="1" s="1"/>
  <c r="G12" i="1" s="1"/>
  <c r="H12" i="1" s="1"/>
  <c r="I12" i="1" s="1"/>
  <c r="J12" i="1" s="1"/>
  <c r="K12" i="1" s="1"/>
  <c r="L12" i="1" s="1"/>
  <c r="M12" i="1" s="1"/>
  <c r="N12" i="1" s="1"/>
  <c r="C12" i="1"/>
  <c r="H24" i="2" l="1"/>
  <c r="C23" i="2" s="1"/>
  <c r="C18" i="2"/>
  <c r="C19" i="2" s="1"/>
  <c r="C22" i="2" s="1"/>
  <c r="C24" i="2" s="1"/>
  <c r="B24" i="2"/>
  <c r="C11" i="2"/>
  <c r="K2" i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C9" i="1"/>
  <c r="D9" i="1"/>
  <c r="E9" i="1"/>
  <c r="F9" i="1" s="1"/>
  <c r="G9" i="1" s="1"/>
  <c r="H9" i="1" s="1"/>
  <c r="I9" i="1" s="1"/>
  <c r="J9" i="1" s="1"/>
  <c r="K9" i="1" s="1"/>
  <c r="L9" i="1" s="1"/>
  <c r="M9" i="1" s="1"/>
  <c r="N9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N23" i="1"/>
  <c r="N36" i="1" s="1"/>
  <c r="M23" i="1"/>
  <c r="M36" i="1" s="1"/>
  <c r="L23" i="1"/>
  <c r="L36" i="1" s="1"/>
  <c r="K23" i="1"/>
  <c r="K36" i="1" s="1"/>
  <c r="J23" i="1"/>
  <c r="J36" i="1" s="1"/>
  <c r="I23" i="1"/>
  <c r="I36" i="1" s="1"/>
  <c r="H23" i="1"/>
  <c r="G23" i="1"/>
  <c r="G36" i="1" s="1"/>
  <c r="F23" i="1"/>
  <c r="F36" i="1" s="1"/>
  <c r="E23" i="1"/>
  <c r="E36" i="1" s="1"/>
  <c r="D23" i="1"/>
  <c r="D36" i="1" s="1"/>
  <c r="C23" i="1"/>
  <c r="B23" i="1"/>
  <c r="C14" i="1"/>
  <c r="D14" i="1"/>
  <c r="E14" i="1"/>
  <c r="F14" i="1"/>
  <c r="G14" i="1"/>
  <c r="H14" i="1"/>
  <c r="I14" i="1"/>
  <c r="J14" i="1"/>
  <c r="K14" i="1"/>
  <c r="L14" i="1"/>
  <c r="M14" i="1"/>
  <c r="N14" i="1"/>
  <c r="B14" i="1"/>
  <c r="C4" i="1"/>
  <c r="N35" i="1" l="1"/>
  <c r="J35" i="1"/>
  <c r="E35" i="1"/>
  <c r="M35" i="1"/>
  <c r="I35" i="1"/>
  <c r="D35" i="1"/>
  <c r="L35" i="1"/>
  <c r="G35" i="1"/>
  <c r="B35" i="1"/>
  <c r="K35" i="1"/>
  <c r="F35" i="1"/>
  <c r="H35" i="1"/>
  <c r="H36" i="1" s="1"/>
  <c r="C35" i="1"/>
  <c r="C36" i="1" s="1"/>
  <c r="D4" i="1"/>
  <c r="E4" i="1" l="1"/>
  <c r="F4" i="1" s="1"/>
  <c r="G4" i="1" s="1"/>
  <c r="H4" i="1" s="1"/>
  <c r="I4" i="1" s="1"/>
  <c r="J4" i="1" s="1"/>
  <c r="K4" i="1" s="1"/>
  <c r="L4" i="1" s="1"/>
  <c r="M4" i="1" s="1"/>
  <c r="N4" i="1" s="1"/>
  <c r="M2" i="1" s="1"/>
  <c r="M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Ozeki Youichi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****/1/1と年の初日月日を入力すると以後の年が更新されます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<sst xmlns="http://schemas.openxmlformats.org/spreadsheetml/2006/main" count="157" uniqueCount="127">
  <si>
    <t>○○家</t>
    <rPh sb="2" eb="3">
      <t>ケ</t>
    </rPh>
    <phoneticPr fontId="2"/>
  </si>
  <si>
    <t>ライフプラン表</t>
    <rPh sb="6" eb="7">
      <t>ヒョウ</t>
    </rPh>
    <phoneticPr fontId="2"/>
  </si>
  <si>
    <t>※網掛け部分は自動入力されます。</t>
    <rPh sb="1" eb="3">
      <t>アミカ</t>
    </rPh>
    <rPh sb="4" eb="6">
      <t>ブブン</t>
    </rPh>
    <rPh sb="7" eb="9">
      <t>ジドウ</t>
    </rPh>
    <rPh sb="9" eb="11">
      <t>ニュウリョク</t>
    </rPh>
    <phoneticPr fontId="2"/>
  </si>
  <si>
    <t>現在の年齢と収入、これから予想される収入と支出予定を入力してください。</t>
    <rPh sb="0" eb="2">
      <t>ゲンザイ</t>
    </rPh>
    <rPh sb="3" eb="5">
      <t>ネンレイ</t>
    </rPh>
    <rPh sb="6" eb="8">
      <t>シュウニュウ</t>
    </rPh>
    <rPh sb="13" eb="15">
      <t>ヨソウ</t>
    </rPh>
    <rPh sb="18" eb="20">
      <t>シュウニュウ</t>
    </rPh>
    <rPh sb="21" eb="23">
      <t>シシュツ</t>
    </rPh>
    <rPh sb="23" eb="25">
      <t>ヨテイ</t>
    </rPh>
    <rPh sb="26" eb="28">
      <t>ニュウリョク</t>
    </rPh>
    <phoneticPr fontId="2"/>
  </si>
  <si>
    <t>家族　/　西暦</t>
    <rPh sb="0" eb="2">
      <t>カゾク</t>
    </rPh>
    <rPh sb="5" eb="7">
      <t>セイレキ</t>
    </rPh>
    <phoneticPr fontId="2"/>
  </si>
  <si>
    <t>予想されるイベントと金額
(旅行・リフォーム・子供根結婚など)</t>
    <rPh sb="0" eb="2">
      <t>ヨソウ</t>
    </rPh>
    <rPh sb="10" eb="12">
      <t>キンガク</t>
    </rPh>
    <rPh sb="14" eb="16">
      <t>リョコウ</t>
    </rPh>
    <rPh sb="23" eb="25">
      <t>コドモ</t>
    </rPh>
    <rPh sb="25" eb="26">
      <t>ネ</t>
    </rPh>
    <rPh sb="26" eb="28">
      <t>ケッコン</t>
    </rPh>
    <phoneticPr fontId="2"/>
  </si>
  <si>
    <t>【Ａ】　　収入合計</t>
    <rPh sb="5" eb="7">
      <t>シュウニュウ</t>
    </rPh>
    <rPh sb="7" eb="9">
      <t>ゴウケイ</t>
    </rPh>
    <phoneticPr fontId="2"/>
  </si>
  <si>
    <t>(単位:千円)</t>
    <rPh sb="1" eb="3">
      <t>タンイ</t>
    </rPh>
    <rPh sb="4" eb="6">
      <t>センエン</t>
    </rPh>
    <phoneticPr fontId="2"/>
  </si>
  <si>
    <t>各年の収入見込みを千円単位で入力してください。</t>
    <rPh sb="0" eb="2">
      <t>カクネン</t>
    </rPh>
    <rPh sb="3" eb="5">
      <t>シュウニュウ</t>
    </rPh>
    <rPh sb="5" eb="7">
      <t>ミコ</t>
    </rPh>
    <rPh sb="9" eb="11">
      <t>センエン</t>
    </rPh>
    <rPh sb="11" eb="13">
      <t>タンイ</t>
    </rPh>
    <rPh sb="14" eb="16">
      <t>ニュウリョク</t>
    </rPh>
    <phoneticPr fontId="2"/>
  </si>
  <si>
    <t>各年の支出見込みを千円単位で入力してください。</t>
    <rPh sb="0" eb="2">
      <t>カクネン</t>
    </rPh>
    <rPh sb="3" eb="5">
      <t>シシュツ</t>
    </rPh>
    <rPh sb="5" eb="7">
      <t>ミコ</t>
    </rPh>
    <rPh sb="9" eb="11">
      <t>センエン</t>
    </rPh>
    <rPh sb="11" eb="13">
      <t>タンイ</t>
    </rPh>
    <rPh sb="14" eb="16">
      <t>ニュウリョク</t>
    </rPh>
    <phoneticPr fontId="2"/>
  </si>
  <si>
    <t>住宅関連費</t>
    <rPh sb="0" eb="2">
      <t>ジュウタク</t>
    </rPh>
    <rPh sb="2" eb="5">
      <t>カンレンヒ</t>
    </rPh>
    <phoneticPr fontId="2"/>
  </si>
  <si>
    <t>車輌費</t>
    <rPh sb="0" eb="2">
      <t>シャリョウ</t>
    </rPh>
    <rPh sb="2" eb="3">
      <t>ヒ</t>
    </rPh>
    <phoneticPr fontId="2"/>
  </si>
  <si>
    <t>教育費</t>
    <rPh sb="0" eb="3">
      <t>キョウイクヒ</t>
    </rPh>
    <phoneticPr fontId="2"/>
  </si>
  <si>
    <t>おこづかい</t>
    <phoneticPr fontId="2"/>
  </si>
  <si>
    <t>生命保険料・損害保険料</t>
    <rPh sb="0" eb="2">
      <t>セイメイ</t>
    </rPh>
    <rPh sb="2" eb="4">
      <t>ホケン</t>
    </rPh>
    <rPh sb="4" eb="5">
      <t>リョウ</t>
    </rPh>
    <rPh sb="6" eb="8">
      <t>ソンガイ</t>
    </rPh>
    <rPh sb="8" eb="11">
      <t>ホケンリョウ</t>
    </rPh>
    <phoneticPr fontId="2"/>
  </si>
  <si>
    <t>交際費・趣味・教育費</t>
    <rPh sb="0" eb="2">
      <t>コウサイ</t>
    </rPh>
    <rPh sb="2" eb="3">
      <t>ヒ</t>
    </rPh>
    <rPh sb="4" eb="6">
      <t>シュミ</t>
    </rPh>
    <rPh sb="7" eb="10">
      <t>キョウイクヒ</t>
    </rPh>
    <phoneticPr fontId="2"/>
  </si>
  <si>
    <t>特別費(旅費・リフォーム・子供の教育費等）</t>
    <rPh sb="0" eb="3">
      <t>トクベツヒ</t>
    </rPh>
    <rPh sb="4" eb="6">
      <t>リョヒ</t>
    </rPh>
    <rPh sb="13" eb="15">
      <t>コドモ</t>
    </rPh>
    <rPh sb="16" eb="19">
      <t>キョウイクヒ</t>
    </rPh>
    <rPh sb="19" eb="20">
      <t>トウ</t>
    </rPh>
    <phoneticPr fontId="2"/>
  </si>
  <si>
    <t>【Ｂ】　　支出合計</t>
    <rPh sb="5" eb="7">
      <t>シシュツ</t>
    </rPh>
    <rPh sb="7" eb="9">
      <t>ゴウケイ</t>
    </rPh>
    <phoneticPr fontId="2"/>
  </si>
  <si>
    <t>【Ｃ】　　年間収支額【Ａ】－【Ｂ】</t>
    <rPh sb="5" eb="7">
      <t>ネンカン</t>
    </rPh>
    <rPh sb="7" eb="10">
      <t>シュウシガク</t>
    </rPh>
    <phoneticPr fontId="2"/>
  </si>
  <si>
    <t>基本生活費（食費・光熱費・通信費等）</t>
    <rPh sb="0" eb="2">
      <t>キホン</t>
    </rPh>
    <rPh sb="2" eb="5">
      <t>セイカツヒ</t>
    </rPh>
    <rPh sb="6" eb="8">
      <t>ショクヒ</t>
    </rPh>
    <rPh sb="9" eb="12">
      <t>コウネツヒ</t>
    </rPh>
    <rPh sb="13" eb="16">
      <t>ツウシンヒ</t>
    </rPh>
    <rPh sb="16" eb="17">
      <t>トウ</t>
    </rPh>
    <phoneticPr fontId="2"/>
  </si>
  <si>
    <t>住宅ローン返済金</t>
    <rPh sb="0" eb="2">
      <t>ジュウタク</t>
    </rPh>
    <rPh sb="5" eb="8">
      <t>ヘンサイキン</t>
    </rPh>
    <phoneticPr fontId="2"/>
  </si>
  <si>
    <t>本人年齢</t>
    <rPh sb="0" eb="2">
      <t>ホンニン</t>
    </rPh>
    <rPh sb="2" eb="4">
      <t>ネンレイ</t>
    </rPh>
    <phoneticPr fontId="2"/>
  </si>
  <si>
    <t>配偶者年齢</t>
    <rPh sb="0" eb="3">
      <t>ハイグウシャ</t>
    </rPh>
    <rPh sb="3" eb="5">
      <t>ネンレイ</t>
    </rPh>
    <phoneticPr fontId="2"/>
  </si>
  <si>
    <t>歳</t>
    <rPh sb="0" eb="1">
      <t>サイ</t>
    </rPh>
    <phoneticPr fontId="2"/>
  </si>
  <si>
    <t>本年貯蓄残高（前年残額+【Ｃ】）</t>
    <rPh sb="0" eb="2">
      <t>ホンネン</t>
    </rPh>
    <rPh sb="2" eb="4">
      <t>チョチク</t>
    </rPh>
    <rPh sb="4" eb="6">
      <t>ザンダカ</t>
    </rPh>
    <rPh sb="7" eb="9">
      <t>ゼンネン</t>
    </rPh>
    <rPh sb="9" eb="11">
      <t>ザンガク</t>
    </rPh>
    <phoneticPr fontId="2"/>
  </si>
  <si>
    <t>～</t>
    <phoneticPr fontId="2"/>
  </si>
  <si>
    <t>本人の年間収入</t>
    <rPh sb="0" eb="2">
      <t>ホンニン</t>
    </rPh>
    <rPh sb="3" eb="5">
      <t>ネンカン</t>
    </rPh>
    <rPh sb="5" eb="7">
      <t>シュウニュウ</t>
    </rPh>
    <phoneticPr fontId="2"/>
  </si>
  <si>
    <t>配偶者の年間収入</t>
    <rPh sb="0" eb="3">
      <t>ハイグウシャ</t>
    </rPh>
    <rPh sb="4" eb="6">
      <t>ネンカン</t>
    </rPh>
    <rPh sb="6" eb="8">
      <t>シュウニュウ</t>
    </rPh>
    <phoneticPr fontId="2"/>
  </si>
  <si>
    <t>月額</t>
    <rPh sb="0" eb="2">
      <t>ゲツガク</t>
    </rPh>
    <phoneticPr fontId="2"/>
  </si>
  <si>
    <t>年額</t>
    <rPh sb="0" eb="2">
      <t>ネンガク</t>
    </rPh>
    <phoneticPr fontId="2"/>
  </si>
  <si>
    <t>配偶者給与</t>
    <rPh sb="0" eb="3">
      <t>ハイグウシャ</t>
    </rPh>
    <rPh sb="3" eb="5">
      <t>キュウヨ</t>
    </rPh>
    <phoneticPr fontId="2"/>
  </si>
  <si>
    <t>その他の年金</t>
    <rPh sb="2" eb="3">
      <t>タ</t>
    </rPh>
    <rPh sb="4" eb="6">
      <t>ネンキン</t>
    </rPh>
    <phoneticPr fontId="2"/>
  </si>
  <si>
    <t>家賃収入</t>
    <rPh sb="0" eb="2">
      <t>ヤチン</t>
    </rPh>
    <rPh sb="2" eb="4">
      <t>シュウニュウ</t>
    </rPh>
    <phoneticPr fontId="2"/>
  </si>
  <si>
    <t>配当金収入</t>
    <rPh sb="0" eb="3">
      <t>ハイトウキン</t>
    </rPh>
    <rPh sb="3" eb="5">
      <t>シュウニュウ</t>
    </rPh>
    <phoneticPr fontId="2"/>
  </si>
  <si>
    <t>その他の収入１</t>
    <rPh sb="2" eb="3">
      <t>タ</t>
    </rPh>
    <rPh sb="4" eb="6">
      <t>シュウニュウ</t>
    </rPh>
    <phoneticPr fontId="2"/>
  </si>
  <si>
    <t>その他の収入２</t>
    <rPh sb="2" eb="3">
      <t>タ</t>
    </rPh>
    <rPh sb="4" eb="6">
      <t>シュウニュウ</t>
    </rPh>
    <phoneticPr fontId="2"/>
  </si>
  <si>
    <t>その他の収入３</t>
    <rPh sb="2" eb="3">
      <t>タ</t>
    </rPh>
    <rPh sb="4" eb="6">
      <t>シュウニュウ</t>
    </rPh>
    <phoneticPr fontId="2"/>
  </si>
  <si>
    <t>厚生年金本人(1ヶ月分)</t>
    <rPh sb="0" eb="2">
      <t>コウセイ</t>
    </rPh>
    <rPh sb="2" eb="4">
      <t>ネンキン</t>
    </rPh>
    <rPh sb="4" eb="6">
      <t>ホンニン</t>
    </rPh>
    <rPh sb="9" eb="10">
      <t>ゲツ</t>
    </rPh>
    <rPh sb="10" eb="11">
      <t>ブン</t>
    </rPh>
    <phoneticPr fontId="2"/>
  </si>
  <si>
    <t>国民年金配偶者(1ヶ月分)</t>
    <rPh sb="0" eb="2">
      <t>コクミン</t>
    </rPh>
    <rPh sb="2" eb="4">
      <t>ネンキン</t>
    </rPh>
    <rPh sb="4" eb="7">
      <t>ハイグウシャ</t>
    </rPh>
    <phoneticPr fontId="2"/>
  </si>
  <si>
    <t>収入項目</t>
    <rPh sb="0" eb="2">
      <t>シュウニュウ</t>
    </rPh>
    <rPh sb="2" eb="4">
      <t>コウモク</t>
    </rPh>
    <phoneticPr fontId="2"/>
  </si>
  <si>
    <t>(単位:千円)</t>
    <rPh sb="1" eb="3">
      <t>タンイ</t>
    </rPh>
    <rPh sb="4" eb="6">
      <t>センエン</t>
    </rPh>
    <phoneticPr fontId="2"/>
  </si>
  <si>
    <t>支出項目</t>
    <rPh sb="0" eb="2">
      <t>シシュツ</t>
    </rPh>
    <rPh sb="2" eb="4">
      <t>コウモク</t>
    </rPh>
    <phoneticPr fontId="2"/>
  </si>
  <si>
    <t>光熱水費</t>
    <rPh sb="0" eb="4">
      <t>コウネツスイヒ</t>
    </rPh>
    <phoneticPr fontId="2"/>
  </si>
  <si>
    <t>通信費</t>
    <rPh sb="0" eb="3">
      <t>ツウシンヒ</t>
    </rPh>
    <phoneticPr fontId="2"/>
  </si>
  <si>
    <t>食費</t>
    <rPh sb="0" eb="2">
      <t>ショクヒ</t>
    </rPh>
    <phoneticPr fontId="2"/>
  </si>
  <si>
    <t>被服費</t>
    <rPh sb="0" eb="3">
      <t>ヒフクヒ</t>
    </rPh>
    <phoneticPr fontId="2"/>
  </si>
  <si>
    <t>生命保険・損害保険料</t>
    <rPh sb="0" eb="2">
      <t>セイメイ</t>
    </rPh>
    <rPh sb="2" eb="4">
      <t>ホケン</t>
    </rPh>
    <rPh sb="5" eb="7">
      <t>ソンガイ</t>
    </rPh>
    <rPh sb="7" eb="10">
      <t>ホケンリョウ</t>
    </rPh>
    <phoneticPr fontId="2"/>
  </si>
  <si>
    <t>家族教育費</t>
    <rPh sb="0" eb="2">
      <t>カゾク</t>
    </rPh>
    <rPh sb="2" eb="5">
      <t>キョウイクヒ</t>
    </rPh>
    <phoneticPr fontId="2"/>
  </si>
  <si>
    <t>趣味・本人教育費</t>
    <rPh sb="0" eb="2">
      <t>シュミ</t>
    </rPh>
    <rPh sb="3" eb="5">
      <t>ホンニン</t>
    </rPh>
    <rPh sb="5" eb="8">
      <t>キョウイクヒ</t>
    </rPh>
    <phoneticPr fontId="2"/>
  </si>
  <si>
    <t>本人小遣い</t>
    <rPh sb="0" eb="2">
      <t>ホンニン</t>
    </rPh>
    <rPh sb="2" eb="4">
      <t>コズカ</t>
    </rPh>
    <phoneticPr fontId="2"/>
  </si>
  <si>
    <t>配偶者小遣い</t>
    <rPh sb="0" eb="3">
      <t>ハイグウシャ</t>
    </rPh>
    <rPh sb="3" eb="5">
      <t>コヅカ</t>
    </rPh>
    <phoneticPr fontId="2"/>
  </si>
  <si>
    <t>家族小遣い</t>
    <rPh sb="0" eb="2">
      <t>カゾク</t>
    </rPh>
    <rPh sb="2" eb="4">
      <t>コヅカ</t>
    </rPh>
    <phoneticPr fontId="2"/>
  </si>
  <si>
    <t>介護費用</t>
    <rPh sb="0" eb="2">
      <t>カイゴ</t>
    </rPh>
    <rPh sb="2" eb="4">
      <t>ヒヨウ</t>
    </rPh>
    <phoneticPr fontId="2"/>
  </si>
  <si>
    <t>固定資産税・国民保険税</t>
    <rPh sb="0" eb="4">
      <t>コテイシサン</t>
    </rPh>
    <rPh sb="4" eb="5">
      <t>ゼイ</t>
    </rPh>
    <rPh sb="6" eb="8">
      <t>コクミン</t>
    </rPh>
    <rPh sb="8" eb="11">
      <t>ホケンゼイ</t>
    </rPh>
    <phoneticPr fontId="2"/>
  </si>
  <si>
    <t>その他の支出１</t>
    <rPh sb="2" eb="3">
      <t>タ</t>
    </rPh>
    <rPh sb="4" eb="6">
      <t>シシュツ</t>
    </rPh>
    <phoneticPr fontId="2"/>
  </si>
  <si>
    <t>差し引き収支額</t>
    <rPh sb="0" eb="1">
      <t>サ</t>
    </rPh>
    <rPh sb="2" eb="3">
      <t>ヒ</t>
    </rPh>
    <rPh sb="4" eb="7">
      <t>シュウシガク</t>
    </rPh>
    <phoneticPr fontId="2"/>
  </si>
  <si>
    <t>月・年支出額合計</t>
    <rPh sb="0" eb="1">
      <t>ツキ</t>
    </rPh>
    <rPh sb="2" eb="3">
      <t>ネン</t>
    </rPh>
    <rPh sb="3" eb="5">
      <t>シシュツ</t>
    </rPh>
    <rPh sb="5" eb="6">
      <t>ガク</t>
    </rPh>
    <rPh sb="6" eb="8">
      <t>ゴウケイ</t>
    </rPh>
    <phoneticPr fontId="2"/>
  </si>
  <si>
    <t>月・年収入額合計</t>
    <rPh sb="0" eb="1">
      <t>ツキ</t>
    </rPh>
    <rPh sb="2" eb="3">
      <t>ネン</t>
    </rPh>
    <rPh sb="3" eb="6">
      <t>シュウニュウガク</t>
    </rPh>
    <rPh sb="6" eb="8">
      <t>ゴウケイ</t>
    </rPh>
    <phoneticPr fontId="2"/>
  </si>
  <si>
    <t>住居費(ローン又は家賃)</t>
    <rPh sb="0" eb="3">
      <t>ジュウキョヒ</t>
    </rPh>
    <rPh sb="7" eb="8">
      <t>マタ</t>
    </rPh>
    <rPh sb="9" eb="11">
      <t>ヤチン</t>
    </rPh>
    <phoneticPr fontId="2"/>
  </si>
  <si>
    <t>交通費（電車・バス・ガソリン代）</t>
    <rPh sb="0" eb="3">
      <t>コウツウヒ</t>
    </rPh>
    <rPh sb="4" eb="6">
      <t>デンシャ</t>
    </rPh>
    <rPh sb="14" eb="15">
      <t>ダイ</t>
    </rPh>
    <phoneticPr fontId="2"/>
  </si>
  <si>
    <t>旅行費用（ツアー・家族旅行）</t>
    <rPh sb="0" eb="2">
      <t>リョコウ</t>
    </rPh>
    <rPh sb="2" eb="4">
      <t>ヒヨウ</t>
    </rPh>
    <rPh sb="9" eb="11">
      <t>カゾク</t>
    </rPh>
    <rPh sb="11" eb="13">
      <t>リョコウ</t>
    </rPh>
    <phoneticPr fontId="2"/>
  </si>
  <si>
    <t>車輌費（点検・車検修理・ローン他）</t>
    <rPh sb="0" eb="2">
      <t>シャリョウ</t>
    </rPh>
    <rPh sb="2" eb="3">
      <t>ヒ</t>
    </rPh>
    <rPh sb="4" eb="6">
      <t>テンケン</t>
    </rPh>
    <rPh sb="7" eb="9">
      <t>シャケン</t>
    </rPh>
    <rPh sb="9" eb="11">
      <t>シュウリ</t>
    </rPh>
    <rPh sb="15" eb="16">
      <t>ホカ</t>
    </rPh>
    <phoneticPr fontId="2"/>
  </si>
  <si>
    <t>月・年収入額合計</t>
    <rPh sb="2" eb="3">
      <t>ネン</t>
    </rPh>
    <rPh sb="3" eb="6">
      <t>シュウニュウガク</t>
    </rPh>
    <rPh sb="6" eb="8">
      <t>ゴウケイ</t>
    </rPh>
    <phoneticPr fontId="2"/>
  </si>
  <si>
    <t>月・年支出額合計</t>
    <rPh sb="2" eb="3">
      <t>ネン</t>
    </rPh>
    <rPh sb="3" eb="5">
      <t>シシュツ</t>
    </rPh>
    <rPh sb="5" eb="6">
      <t>ガク</t>
    </rPh>
    <rPh sb="6" eb="8">
      <t>ゴウケイ</t>
    </rPh>
    <phoneticPr fontId="2"/>
  </si>
  <si>
    <t>本人給与</t>
    <phoneticPr fontId="2"/>
  </si>
  <si>
    <t>国民年金本人(1ヶ月分)</t>
    <phoneticPr fontId="2"/>
  </si>
  <si>
    <t>厚生年金配偶者(1ヶ月分)</t>
    <phoneticPr fontId="2"/>
  </si>
  <si>
    <t>本人収入小計</t>
    <rPh sb="0" eb="2">
      <t>ホンニン</t>
    </rPh>
    <rPh sb="2" eb="4">
      <t>シュウニュウ</t>
    </rPh>
    <rPh sb="4" eb="6">
      <t>ショウケイ</t>
    </rPh>
    <phoneticPr fontId="2"/>
  </si>
  <si>
    <t>配偶者収入小計</t>
    <rPh sb="0" eb="3">
      <t>ハイグウシャ</t>
    </rPh>
    <rPh sb="3" eb="5">
      <t>シュウニュウ</t>
    </rPh>
    <rPh sb="5" eb="7">
      <t>ショウケイ</t>
    </rPh>
    <phoneticPr fontId="2"/>
  </si>
  <si>
    <t>その他の収入小計</t>
    <rPh sb="2" eb="3">
      <t>タ</t>
    </rPh>
    <rPh sb="4" eb="6">
      <t>シュウニュウ</t>
    </rPh>
    <rPh sb="6" eb="8">
      <t>ショウケイ</t>
    </rPh>
    <phoneticPr fontId="2"/>
  </si>
  <si>
    <t>その他の支出2</t>
    <rPh sb="2" eb="3">
      <t>タ</t>
    </rPh>
    <rPh sb="4" eb="6">
      <t>シシュツ</t>
    </rPh>
    <phoneticPr fontId="2"/>
  </si>
  <si>
    <t>その他の支出3</t>
    <rPh sb="2" eb="3">
      <t>タ</t>
    </rPh>
    <rPh sb="4" eb="6">
      <t>シシュツ</t>
    </rPh>
    <phoneticPr fontId="2"/>
  </si>
  <si>
    <t>ﾁｪｯｸ</t>
    <phoneticPr fontId="2"/>
  </si>
  <si>
    <t>資　産</t>
    <rPh sb="0" eb="1">
      <t>シ</t>
    </rPh>
    <rPh sb="2" eb="3">
      <t>サン</t>
    </rPh>
    <phoneticPr fontId="11"/>
  </si>
  <si>
    <t>科目</t>
    <rPh sb="0" eb="2">
      <t>カモク</t>
    </rPh>
    <phoneticPr fontId="11"/>
  </si>
  <si>
    <t>内容</t>
    <rPh sb="0" eb="2">
      <t>ナイヨウ</t>
    </rPh>
    <phoneticPr fontId="11"/>
  </si>
  <si>
    <t>預託先</t>
    <rPh sb="0" eb="2">
      <t>ヨタク</t>
    </rPh>
    <rPh sb="2" eb="3">
      <t>サキ</t>
    </rPh>
    <phoneticPr fontId="11"/>
  </si>
  <si>
    <t>残額・評価額</t>
    <rPh sb="0" eb="2">
      <t>ザンガク</t>
    </rPh>
    <rPh sb="3" eb="6">
      <t>ヒョウカガク</t>
    </rPh>
    <phoneticPr fontId="11"/>
  </si>
  <si>
    <t>備考</t>
    <rPh sb="0" eb="2">
      <t>ビコウ</t>
    </rPh>
    <phoneticPr fontId="11"/>
  </si>
  <si>
    <t>夫</t>
    <rPh sb="0" eb="1">
      <t>オット</t>
    </rPh>
    <phoneticPr fontId="11"/>
  </si>
  <si>
    <t>妻</t>
    <rPh sb="0" eb="1">
      <t>ツマ</t>
    </rPh>
    <phoneticPr fontId="11"/>
  </si>
  <si>
    <t>合計</t>
    <rPh sb="0" eb="2">
      <t>ゴウケイ</t>
    </rPh>
    <phoneticPr fontId="11"/>
  </si>
  <si>
    <t>　現　金</t>
    <rPh sb="1" eb="2">
      <t>ゲン</t>
    </rPh>
    <rPh sb="3" eb="4">
      <t>キン</t>
    </rPh>
    <phoneticPr fontId="11"/>
  </si>
  <si>
    <t>預　金</t>
    <rPh sb="0" eb="1">
      <t>アズカリ</t>
    </rPh>
    <rPh sb="2" eb="3">
      <t>キン</t>
    </rPh>
    <phoneticPr fontId="11"/>
  </si>
  <si>
    <t>普通預金</t>
    <rPh sb="0" eb="2">
      <t>フツウ</t>
    </rPh>
    <rPh sb="2" eb="4">
      <t>ヨキン</t>
    </rPh>
    <phoneticPr fontId="11"/>
  </si>
  <si>
    <t>大分銀行　</t>
    <rPh sb="0" eb="4">
      <t>オオイタギンコウ</t>
    </rPh>
    <phoneticPr fontId="11"/>
  </si>
  <si>
    <t>　　銀行</t>
    <rPh sb="2" eb="4">
      <t>ギンコウ</t>
    </rPh>
    <phoneticPr fontId="11"/>
  </si>
  <si>
    <t>　　銀行　</t>
    <rPh sb="2" eb="4">
      <t>ギンコウ</t>
    </rPh>
    <phoneticPr fontId="11"/>
  </si>
  <si>
    <t>　　信用金庫</t>
    <rPh sb="2" eb="4">
      <t>シンヨウ</t>
    </rPh>
    <rPh sb="4" eb="6">
      <t>キンコ</t>
    </rPh>
    <phoneticPr fontId="11"/>
  </si>
  <si>
    <t>　　農協</t>
    <rPh sb="2" eb="4">
      <t>ノウキョウ</t>
    </rPh>
    <phoneticPr fontId="11"/>
  </si>
  <si>
    <t>定期預金</t>
    <rPh sb="0" eb="2">
      <t>テイキ</t>
    </rPh>
    <rPh sb="2" eb="4">
      <t>ヨキン</t>
    </rPh>
    <phoneticPr fontId="11"/>
  </si>
  <si>
    <t>大分銀行</t>
    <rPh sb="0" eb="4">
      <t>オオイタギンコウ</t>
    </rPh>
    <phoneticPr fontId="11"/>
  </si>
  <si>
    <t>　　信用金庫</t>
    <rPh sb="2" eb="4">
      <t>シンヨウ</t>
    </rPh>
    <rPh sb="4" eb="6">
      <t>キンコ</t>
    </rPh>
    <phoneticPr fontId="11"/>
  </si>
  <si>
    <t>その他</t>
    <rPh sb="2" eb="3">
      <t>タ</t>
    </rPh>
    <phoneticPr fontId="11"/>
  </si>
  <si>
    <t>有価証券</t>
    <rPh sb="0" eb="2">
      <t>ユウカ</t>
    </rPh>
    <rPh sb="2" eb="4">
      <t>ショウケン</t>
    </rPh>
    <phoneticPr fontId="11"/>
  </si>
  <si>
    <t>株式</t>
    <rPh sb="0" eb="2">
      <t>カブシキ</t>
    </rPh>
    <phoneticPr fontId="11"/>
  </si>
  <si>
    <t>時価</t>
    <rPh sb="0" eb="2">
      <t>ジカ</t>
    </rPh>
    <phoneticPr fontId="11"/>
  </si>
  <si>
    <t>投資信託</t>
    <rPh sb="0" eb="2">
      <t>トウシ</t>
    </rPh>
    <rPh sb="2" eb="4">
      <t>シンタク</t>
    </rPh>
    <phoneticPr fontId="11"/>
  </si>
  <si>
    <t>〃</t>
    <phoneticPr fontId="11"/>
  </si>
  <si>
    <t>国債</t>
    <rPh sb="0" eb="2">
      <t>コクサイ</t>
    </rPh>
    <phoneticPr fontId="11"/>
  </si>
  <si>
    <t>額面</t>
    <rPh sb="0" eb="2">
      <t>ガクメン</t>
    </rPh>
    <phoneticPr fontId="11"/>
  </si>
  <si>
    <t>会員権</t>
    <rPh sb="0" eb="3">
      <t>カイインケン</t>
    </rPh>
    <phoneticPr fontId="11"/>
  </si>
  <si>
    <t>積立型保険</t>
    <rPh sb="0" eb="3">
      <t>ツミタテガタ</t>
    </rPh>
    <rPh sb="3" eb="5">
      <t>ホケン</t>
    </rPh>
    <phoneticPr fontId="11"/>
  </si>
  <si>
    <t>生命保険</t>
    <rPh sb="0" eb="2">
      <t>セイメイ</t>
    </rPh>
    <rPh sb="2" eb="4">
      <t>ホケン</t>
    </rPh>
    <phoneticPr fontId="11"/>
  </si>
  <si>
    <t>解約金</t>
    <rPh sb="0" eb="3">
      <t>カイヤクキン</t>
    </rPh>
    <phoneticPr fontId="11"/>
  </si>
  <si>
    <t>簡易保険</t>
    <rPh sb="0" eb="2">
      <t>カンイ</t>
    </rPh>
    <rPh sb="2" eb="4">
      <t>ホケン</t>
    </rPh>
    <phoneticPr fontId="11"/>
  </si>
  <si>
    <t>金・プラチナなど</t>
    <rPh sb="0" eb="1">
      <t>キン</t>
    </rPh>
    <phoneticPr fontId="11"/>
  </si>
  <si>
    <t>不動産</t>
    <rPh sb="0" eb="3">
      <t>フドウサン</t>
    </rPh>
    <phoneticPr fontId="11"/>
  </si>
  <si>
    <t>自宅土地</t>
    <rPh sb="0" eb="2">
      <t>ジタク</t>
    </rPh>
    <rPh sb="2" eb="4">
      <t>トチ</t>
    </rPh>
    <phoneticPr fontId="11"/>
  </si>
  <si>
    <t>課税評価額</t>
    <rPh sb="0" eb="2">
      <t>カゼイ</t>
    </rPh>
    <rPh sb="2" eb="5">
      <t>ヒョウカガク</t>
    </rPh>
    <phoneticPr fontId="11"/>
  </si>
  <si>
    <t>自宅建物</t>
    <rPh sb="0" eb="2">
      <t>ジタク</t>
    </rPh>
    <rPh sb="2" eb="4">
      <t>タテモノ</t>
    </rPh>
    <phoneticPr fontId="11"/>
  </si>
  <si>
    <t>資産合計</t>
    <rPh sb="0" eb="2">
      <t>シサン</t>
    </rPh>
    <rPh sb="2" eb="4">
      <t>ゴウケイ</t>
    </rPh>
    <phoneticPr fontId="11"/>
  </si>
  <si>
    <t>負　債</t>
    <rPh sb="0" eb="1">
      <t>フ</t>
    </rPh>
    <rPh sb="2" eb="3">
      <t>サイ</t>
    </rPh>
    <phoneticPr fontId="11"/>
  </si>
  <si>
    <t>借入先</t>
    <rPh sb="0" eb="3">
      <t>カリイレサキ</t>
    </rPh>
    <phoneticPr fontId="11"/>
  </si>
  <si>
    <t>借入金・ローン</t>
    <rPh sb="0" eb="3">
      <t>カリイレキン</t>
    </rPh>
    <phoneticPr fontId="11"/>
  </si>
  <si>
    <t>住宅ローン</t>
    <rPh sb="0" eb="2">
      <t>ジュウタク</t>
    </rPh>
    <phoneticPr fontId="11"/>
  </si>
  <si>
    <t>自動車ローン</t>
    <rPh sb="0" eb="3">
      <t>ジドウシャ</t>
    </rPh>
    <phoneticPr fontId="11"/>
  </si>
  <si>
    <t>クレジット残額</t>
    <rPh sb="5" eb="7">
      <t>ザンガク</t>
    </rPh>
    <phoneticPr fontId="11"/>
  </si>
  <si>
    <t>負債合計</t>
    <rPh sb="0" eb="2">
      <t>フサイ</t>
    </rPh>
    <rPh sb="2" eb="4">
      <t>ゴウケイ</t>
    </rPh>
    <phoneticPr fontId="11"/>
  </si>
  <si>
    <t>純資産</t>
    <rPh sb="0" eb="3">
      <t>ジュンシサン</t>
    </rPh>
    <phoneticPr fontId="11"/>
  </si>
  <si>
    <t>差引き純資産</t>
    <rPh sb="0" eb="2">
      <t>サシヒキ</t>
    </rPh>
    <rPh sb="3" eb="6">
      <t>ジュンシサン</t>
    </rPh>
    <phoneticPr fontId="11"/>
  </si>
  <si>
    <t>郵便局</t>
    <phoneticPr fontId="11"/>
  </si>
  <si>
    <t xml:space="preserve">  ○○家　資産負債確認一覧表</t>
    <rPh sb="4" eb="5">
      <t>イエ</t>
    </rPh>
    <rPh sb="6" eb="8">
      <t>シサン</t>
    </rPh>
    <rPh sb="8" eb="10">
      <t>フサイ</t>
    </rPh>
    <rPh sb="10" eb="12">
      <t>カクニン</t>
    </rPh>
    <rPh sb="12" eb="15">
      <t>イチランヒョウ</t>
    </rPh>
    <phoneticPr fontId="11"/>
  </si>
  <si>
    <t>※各月の収入・支出見込額を入力すると年額が表示されます。→ライフプラン表に転記</t>
    <rPh sb="1" eb="3">
      <t>カクツキ</t>
    </rPh>
    <rPh sb="4" eb="6">
      <t>シュウニュウ</t>
    </rPh>
    <rPh sb="7" eb="11">
      <t>シシュツミコミ</t>
    </rPh>
    <rPh sb="11" eb="12">
      <t>ガク</t>
    </rPh>
    <rPh sb="13" eb="15">
      <t>ニュウリョク</t>
    </rPh>
    <rPh sb="18" eb="20">
      <t>ネンガク</t>
    </rPh>
    <rPh sb="21" eb="23">
      <t>ヒョウジ</t>
    </rPh>
    <rPh sb="35" eb="36">
      <t>ヒョウ</t>
    </rPh>
    <rPh sb="37" eb="39">
      <t>テンキ</t>
    </rPh>
    <phoneticPr fontId="2"/>
  </si>
  <si>
    <t>現在　　(円)</t>
    <rPh sb="5" eb="6">
      <t>エン</t>
    </rPh>
    <phoneticPr fontId="11"/>
  </si>
  <si>
    <t>○○家　令和○○年の支出額</t>
    <rPh sb="2" eb="3">
      <t>ケ</t>
    </rPh>
    <rPh sb="4" eb="5">
      <t>レイ</t>
    </rPh>
    <rPh sb="5" eb="6">
      <t>ワ</t>
    </rPh>
    <rPh sb="8" eb="9">
      <t>ネン</t>
    </rPh>
    <rPh sb="10" eb="12">
      <t>シシュツ</t>
    </rPh>
    <rPh sb="12" eb="13">
      <t>ガク</t>
    </rPh>
    <phoneticPr fontId="2"/>
  </si>
  <si>
    <t>○○家　令和○○年の収入額</t>
    <rPh sb="2" eb="3">
      <t>ケ</t>
    </rPh>
    <rPh sb="4" eb="5">
      <t>レイ</t>
    </rPh>
    <rPh sb="5" eb="6">
      <t>ワ</t>
    </rPh>
    <rPh sb="8" eb="9">
      <t>ネン</t>
    </rPh>
    <rPh sb="10" eb="13">
      <t>シュウニュウガク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</si>
</sst>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"/>
    <numFmt numFmtId="177" formatCode="###&quot;歳&quot;"/>
    <numFmt numFmtId="178" formatCode="###&quot;年後&quot;"/>
    <numFmt numFmtId="179" formatCode="gggyy&quot;年&quot;"/>
    <numFmt numFmtId="180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176" fontId="0" fillId="0" borderId="12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7" xfId="0" applyBorder="1" applyAlignment="1">
      <alignment vertical="center" shrinkToFit="1"/>
    </xf>
    <xf numFmtId="38" fontId="0" fillId="0" borderId="13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177" fontId="0" fillId="0" borderId="5" xfId="0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6" fontId="0" fillId="0" borderId="13" xfId="2" applyFont="1" applyBorder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1" xfId="0" applyBorder="1">
      <alignment vertical="center"/>
    </xf>
    <xf numFmtId="38" fontId="0" fillId="0" borderId="22" xfId="1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0" xfId="0" applyBorder="1">
      <alignment vertical="center"/>
    </xf>
    <xf numFmtId="0" fontId="9" fillId="0" borderId="1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0" fontId="0" fillId="0" borderId="1" xfId="0" applyBorder="1">
      <alignment vertical="center"/>
    </xf>
    <xf numFmtId="0" fontId="0" fillId="0" borderId="33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38" xfId="0" applyBorder="1">
      <alignment vertical="center"/>
    </xf>
    <xf numFmtId="38" fontId="0" fillId="0" borderId="0" xfId="1" applyFont="1">
      <alignment vertical="center"/>
    </xf>
    <xf numFmtId="0" fontId="0" fillId="0" borderId="22" xfId="0" applyBorder="1">
      <alignment vertical="center"/>
    </xf>
    <xf numFmtId="0" fontId="13" fillId="0" borderId="1" xfId="0" applyFont="1" applyBorder="1">
      <alignment vertical="center"/>
    </xf>
    <xf numFmtId="0" fontId="0" fillId="2" borderId="9" xfId="0" applyFill="1" applyBorder="1" applyAlignment="1">
      <alignment horizontal="center" vertical="center"/>
    </xf>
    <xf numFmtId="38" fontId="0" fillId="2" borderId="23" xfId="1" applyFont="1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6" fontId="0" fillId="2" borderId="23" xfId="2" applyFont="1" applyFill="1" applyBorder="1">
      <alignment vertical="center"/>
    </xf>
    <xf numFmtId="6" fontId="0" fillId="2" borderId="7" xfId="2" applyFont="1" applyFill="1" applyBorder="1">
      <alignment vertical="center"/>
    </xf>
    <xf numFmtId="6" fontId="0" fillId="2" borderId="9" xfId="2" applyFont="1" applyFill="1" applyBorder="1">
      <alignment vertical="center"/>
    </xf>
    <xf numFmtId="6" fontId="0" fillId="2" borderId="27" xfId="2" applyFont="1" applyFill="1" applyBorder="1">
      <alignment vertical="center"/>
    </xf>
    <xf numFmtId="6" fontId="0" fillId="2" borderId="11" xfId="2" applyFont="1" applyFill="1" applyBorder="1">
      <alignment vertical="center"/>
    </xf>
    <xf numFmtId="6" fontId="4" fillId="2" borderId="27" xfId="2" applyFont="1" applyFill="1" applyBorder="1">
      <alignment vertical="center"/>
    </xf>
    <xf numFmtId="0" fontId="0" fillId="2" borderId="25" xfId="0" applyFill="1" applyBorder="1" applyAlignment="1">
      <alignment horizontal="right" vertical="center"/>
    </xf>
    <xf numFmtId="6" fontId="0" fillId="2" borderId="32" xfId="2" applyFont="1" applyFill="1" applyBorder="1">
      <alignment vertical="center"/>
    </xf>
    <xf numFmtId="0" fontId="4" fillId="2" borderId="25" xfId="0" applyFont="1" applyFill="1" applyBorder="1" applyAlignment="1">
      <alignment horizontal="center" vertical="center"/>
    </xf>
    <xf numFmtId="6" fontId="4" fillId="2" borderId="32" xfId="2" applyFont="1" applyFill="1" applyBorder="1" applyAlignment="1">
      <alignment vertical="center"/>
    </xf>
    <xf numFmtId="6" fontId="0" fillId="2" borderId="3" xfId="0" applyNumberFormat="1" applyFill="1" applyBorder="1">
      <alignment vertical="center"/>
    </xf>
    <xf numFmtId="6" fontId="0" fillId="2" borderId="4" xfId="0" applyNumberFormat="1" applyFill="1" applyBorder="1">
      <alignment vertical="center"/>
    </xf>
    <xf numFmtId="6" fontId="0" fillId="2" borderId="6" xfId="0" applyNumberFormat="1" applyFill="1" applyBorder="1">
      <alignment vertical="center"/>
    </xf>
    <xf numFmtId="6" fontId="0" fillId="2" borderId="7" xfId="0" applyNumberFormat="1" applyFill="1" applyBorder="1">
      <alignment vertical="center"/>
    </xf>
    <xf numFmtId="6" fontId="0" fillId="2" borderId="8" xfId="0" applyNumberFormat="1" applyFill="1" applyBorder="1">
      <alignment vertical="center"/>
    </xf>
    <xf numFmtId="6" fontId="0" fillId="2" borderId="9" xfId="0" applyNumberFormat="1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6" fontId="0" fillId="2" borderId="26" xfId="2" applyFont="1" applyFill="1" applyBorder="1" applyAlignment="1">
      <alignment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177" fontId="0" fillId="2" borderId="3" xfId="0" applyNumberFormat="1" applyFill="1" applyBorder="1">
      <alignment vertical="center"/>
    </xf>
    <xf numFmtId="177" fontId="0" fillId="2" borderId="4" xfId="0" applyNumberFormat="1" applyFill="1" applyBorder="1">
      <alignment vertical="center"/>
    </xf>
    <xf numFmtId="177" fontId="0" fillId="2" borderId="6" xfId="0" applyNumberFormat="1" applyFill="1" applyBorder="1" applyAlignment="1">
      <alignment horizontal="right" vertical="center"/>
    </xf>
    <xf numFmtId="177" fontId="0" fillId="2" borderId="6" xfId="0" applyNumberFormat="1" applyFill="1" applyBorder="1">
      <alignment vertical="center"/>
    </xf>
    <xf numFmtId="177" fontId="0" fillId="2" borderId="7" xfId="0" applyNumberFormat="1" applyFill="1" applyBorder="1">
      <alignment vertical="center"/>
    </xf>
    <xf numFmtId="176" fontId="4" fillId="2" borderId="0" xfId="0" applyNumberFormat="1" applyFont="1" applyFill="1">
      <alignment vertical="center"/>
    </xf>
    <xf numFmtId="179" fontId="0" fillId="2" borderId="0" xfId="0" applyNumberFormat="1" applyFill="1">
      <alignment vertical="center"/>
    </xf>
    <xf numFmtId="178" fontId="5" fillId="2" borderId="19" xfId="0" applyNumberFormat="1" applyFont="1" applyFill="1" applyBorder="1" applyAlignment="1">
      <alignment horizontal="right" vertical="top"/>
    </xf>
    <xf numFmtId="0" fontId="0" fillId="2" borderId="1" xfId="0" applyFill="1" applyBorder="1" applyAlignment="1">
      <alignment horizontal="center" vertical="center"/>
    </xf>
    <xf numFmtId="6" fontId="0" fillId="2" borderId="12" xfId="2" applyFont="1" applyFill="1" applyBorder="1" applyAlignment="1">
      <alignment horizontal="right" vertical="center"/>
    </xf>
    <xf numFmtId="6" fontId="0" fillId="2" borderId="10" xfId="2" applyFont="1" applyFill="1" applyBorder="1" applyAlignment="1">
      <alignment horizontal="right" vertical="center"/>
    </xf>
    <xf numFmtId="6" fontId="0" fillId="2" borderId="11" xfId="2" applyFont="1" applyFill="1" applyBorder="1" applyAlignment="1">
      <alignment horizontal="right" vertical="center"/>
    </xf>
    <xf numFmtId="6" fontId="0" fillId="2" borderId="3" xfId="2" applyFont="1" applyFill="1" applyBorder="1">
      <alignment vertical="center"/>
    </xf>
    <xf numFmtId="38" fontId="14" fillId="2" borderId="26" xfId="1" applyFont="1" applyFill="1" applyBorder="1">
      <alignment vertical="center"/>
    </xf>
    <xf numFmtId="38" fontId="14" fillId="2" borderId="27" xfId="1" applyFont="1" applyFill="1" applyBorder="1" applyAlignment="1">
      <alignment vertical="center"/>
    </xf>
    <xf numFmtId="38" fontId="14" fillId="2" borderId="10" xfId="0" applyNumberFormat="1" applyFont="1" applyFill="1" applyBorder="1">
      <alignment vertical="center"/>
    </xf>
    <xf numFmtId="38" fontId="14" fillId="2" borderId="28" xfId="0" applyNumberFormat="1" applyFont="1" applyFill="1" applyBorder="1">
      <alignment vertical="center"/>
    </xf>
    <xf numFmtId="0" fontId="0" fillId="0" borderId="35" xfId="0" applyBorder="1" applyAlignment="1">
      <alignment vertical="center" shrinkToFit="1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0" fontId="0" fillId="0" borderId="34" xfId="0" applyNumberFormat="1" applyBorder="1" applyAlignment="1">
      <alignment horizontal="righ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view="pageBreakPreview" zoomScaleNormal="100" zoomScaleSheetLayoutView="100" workbookViewId="0"/>
  </sheetViews>
  <sheetFormatPr defaultRowHeight="13.5" x14ac:dyDescent="0.15"/>
  <cols>
    <col min="1" max="1" width="29.375" customWidth="1"/>
    <col min="2" max="3" width="13.75" customWidth="1"/>
    <col min="4" max="4" width="3.875" customWidth="1"/>
    <col min="5" max="5" width="10.875" customWidth="1"/>
    <col min="6" max="6" width="30.25" customWidth="1"/>
    <col min="7" max="8" width="13.75" customWidth="1"/>
    <col min="9" max="9" width="3.5" customWidth="1"/>
  </cols>
  <sheetData>
    <row r="1" spans="1:9" ht="17.25" x14ac:dyDescent="0.15">
      <c r="A1" s="30" t="s">
        <v>126</v>
      </c>
      <c r="F1" s="30" t="s">
        <v>125</v>
      </c>
    </row>
    <row r="2" spans="1:9" x14ac:dyDescent="0.15">
      <c r="C2" s="25" t="s">
        <v>40</v>
      </c>
      <c r="D2" s="25"/>
      <c r="H2" s="25" t="s">
        <v>40</v>
      </c>
    </row>
    <row r="3" spans="1:9" ht="22.5" customHeight="1" x14ac:dyDescent="0.15">
      <c r="A3" s="28" t="s">
        <v>39</v>
      </c>
      <c r="B3" s="37" t="s">
        <v>28</v>
      </c>
      <c r="C3" s="59" t="s">
        <v>29</v>
      </c>
      <c r="D3" s="43" t="s">
        <v>72</v>
      </c>
      <c r="F3" s="28" t="s">
        <v>41</v>
      </c>
      <c r="G3" s="29" t="s">
        <v>28</v>
      </c>
      <c r="H3" s="59" t="s">
        <v>29</v>
      </c>
      <c r="I3" s="43" t="s">
        <v>72</v>
      </c>
    </row>
    <row r="4" spans="1:9" ht="22.5" customHeight="1" x14ac:dyDescent="0.15">
      <c r="A4" s="26" t="s">
        <v>37</v>
      </c>
      <c r="B4" s="38"/>
      <c r="C4" s="60">
        <f>B4*12</f>
        <v>0</v>
      </c>
      <c r="D4" s="42"/>
      <c r="F4" s="26" t="s">
        <v>58</v>
      </c>
      <c r="G4" s="27"/>
      <c r="H4" s="60">
        <f>G4*12</f>
        <v>0</v>
      </c>
      <c r="I4" s="42"/>
    </row>
    <row r="5" spans="1:9" ht="22.5" customHeight="1" x14ac:dyDescent="0.15">
      <c r="A5" s="23" t="s">
        <v>65</v>
      </c>
      <c r="B5" s="39"/>
      <c r="C5" s="61">
        <f t="shared" ref="C5:C17" si="0">B5*12</f>
        <v>0</v>
      </c>
      <c r="D5" s="6"/>
      <c r="F5" s="23" t="s">
        <v>42</v>
      </c>
      <c r="G5" s="14"/>
      <c r="H5" s="61">
        <f t="shared" ref="H5:H23" si="1">G5*12</f>
        <v>0</v>
      </c>
      <c r="I5" s="6"/>
    </row>
    <row r="6" spans="1:9" ht="22.5" customHeight="1" x14ac:dyDescent="0.15">
      <c r="A6" s="31" t="s">
        <v>64</v>
      </c>
      <c r="B6" s="40"/>
      <c r="C6" s="62">
        <f t="shared" si="0"/>
        <v>0</v>
      </c>
      <c r="D6" s="8"/>
      <c r="F6" s="23" t="s">
        <v>43</v>
      </c>
      <c r="G6" s="14"/>
      <c r="H6" s="61">
        <f t="shared" si="1"/>
        <v>0</v>
      </c>
      <c r="I6" s="6"/>
    </row>
    <row r="7" spans="1:9" ht="22.5" customHeight="1" x14ac:dyDescent="0.15">
      <c r="A7" s="66" t="s">
        <v>67</v>
      </c>
      <c r="B7" s="67">
        <f>SUM(B4:B6)</f>
        <v>0</v>
      </c>
      <c r="C7" s="63">
        <f>SUM(C4:C6)</f>
        <v>0</v>
      </c>
      <c r="D7" s="41"/>
      <c r="F7" s="23" t="s">
        <v>44</v>
      </c>
      <c r="G7" s="14"/>
      <c r="H7" s="61">
        <f t="shared" si="1"/>
        <v>0</v>
      </c>
      <c r="I7" s="6"/>
    </row>
    <row r="8" spans="1:9" ht="22.5" customHeight="1" x14ac:dyDescent="0.15">
      <c r="A8" s="26" t="s">
        <v>66</v>
      </c>
      <c r="B8" s="38"/>
      <c r="C8" s="60">
        <f t="shared" si="0"/>
        <v>0</v>
      </c>
      <c r="D8" s="42"/>
      <c r="F8" s="23" t="s">
        <v>45</v>
      </c>
      <c r="G8" s="14"/>
      <c r="H8" s="61">
        <f t="shared" si="1"/>
        <v>0</v>
      </c>
      <c r="I8" s="6"/>
    </row>
    <row r="9" spans="1:9" ht="22.5" customHeight="1" x14ac:dyDescent="0.15">
      <c r="A9" s="23" t="s">
        <v>38</v>
      </c>
      <c r="B9" s="39"/>
      <c r="C9" s="61">
        <f t="shared" si="0"/>
        <v>0</v>
      </c>
      <c r="D9" s="6"/>
      <c r="F9" s="23" t="s">
        <v>61</v>
      </c>
      <c r="G9" s="14"/>
      <c r="H9" s="61">
        <f t="shared" si="1"/>
        <v>0</v>
      </c>
      <c r="I9" s="6"/>
    </row>
    <row r="10" spans="1:9" ht="22.5" customHeight="1" x14ac:dyDescent="0.15">
      <c r="A10" s="31" t="s">
        <v>30</v>
      </c>
      <c r="B10" s="40"/>
      <c r="C10" s="62">
        <f t="shared" si="0"/>
        <v>0</v>
      </c>
      <c r="D10" s="8"/>
      <c r="F10" s="23" t="s">
        <v>59</v>
      </c>
      <c r="G10" s="14"/>
      <c r="H10" s="61">
        <f t="shared" si="1"/>
        <v>0</v>
      </c>
      <c r="I10" s="6"/>
    </row>
    <row r="11" spans="1:9" ht="22.5" customHeight="1" x14ac:dyDescent="0.15">
      <c r="A11" s="66" t="s">
        <v>68</v>
      </c>
      <c r="B11" s="67">
        <f>SUM(B8:B10)</f>
        <v>0</v>
      </c>
      <c r="C11" s="63">
        <f>SUM(C8:C10)</f>
        <v>0</v>
      </c>
      <c r="D11" s="41"/>
      <c r="F11" s="23" t="s">
        <v>47</v>
      </c>
      <c r="G11" s="14"/>
      <c r="H11" s="61">
        <f t="shared" si="1"/>
        <v>0</v>
      </c>
      <c r="I11" s="6"/>
    </row>
    <row r="12" spans="1:9" ht="22.5" customHeight="1" x14ac:dyDescent="0.15">
      <c r="A12" s="26" t="s">
        <v>31</v>
      </c>
      <c r="B12" s="38"/>
      <c r="C12" s="60">
        <f t="shared" si="0"/>
        <v>0</v>
      </c>
      <c r="D12" s="42"/>
      <c r="F12" s="23" t="s">
        <v>46</v>
      </c>
      <c r="G12" s="14"/>
      <c r="H12" s="61">
        <f t="shared" si="1"/>
        <v>0</v>
      </c>
      <c r="I12" s="6"/>
    </row>
    <row r="13" spans="1:9" ht="22.5" customHeight="1" x14ac:dyDescent="0.15">
      <c r="A13" s="23" t="s">
        <v>32</v>
      </c>
      <c r="B13" s="39"/>
      <c r="C13" s="61">
        <f t="shared" si="0"/>
        <v>0</v>
      </c>
      <c r="D13" s="6"/>
      <c r="F13" s="23" t="s">
        <v>53</v>
      </c>
      <c r="G13" s="14"/>
      <c r="H13" s="61">
        <f t="shared" si="1"/>
        <v>0</v>
      </c>
      <c r="I13" s="6"/>
    </row>
    <row r="14" spans="1:9" ht="22.5" customHeight="1" x14ac:dyDescent="0.15">
      <c r="A14" s="23" t="s">
        <v>33</v>
      </c>
      <c r="B14" s="39"/>
      <c r="C14" s="61">
        <f t="shared" si="0"/>
        <v>0</v>
      </c>
      <c r="D14" s="6"/>
      <c r="F14" s="23" t="s">
        <v>48</v>
      </c>
      <c r="G14" s="14"/>
      <c r="H14" s="61">
        <f t="shared" si="1"/>
        <v>0</v>
      </c>
      <c r="I14" s="6"/>
    </row>
    <row r="15" spans="1:9" ht="22.5" customHeight="1" x14ac:dyDescent="0.15">
      <c r="A15" s="23" t="s">
        <v>34</v>
      </c>
      <c r="B15" s="39"/>
      <c r="C15" s="61">
        <f t="shared" si="0"/>
        <v>0</v>
      </c>
      <c r="D15" s="6"/>
      <c r="F15" s="23" t="s">
        <v>52</v>
      </c>
      <c r="G15" s="14"/>
      <c r="H15" s="61">
        <f t="shared" si="1"/>
        <v>0</v>
      </c>
      <c r="I15" s="6"/>
    </row>
    <row r="16" spans="1:9" ht="22.5" customHeight="1" x14ac:dyDescent="0.15">
      <c r="A16" s="23" t="s">
        <v>35</v>
      </c>
      <c r="B16" s="39"/>
      <c r="C16" s="61">
        <f t="shared" si="0"/>
        <v>0</v>
      </c>
      <c r="D16" s="6"/>
      <c r="F16" s="23" t="s">
        <v>60</v>
      </c>
      <c r="G16" s="14"/>
      <c r="H16" s="61">
        <f t="shared" si="1"/>
        <v>0</v>
      </c>
      <c r="I16" s="6"/>
    </row>
    <row r="17" spans="1:9" ht="22.5" customHeight="1" x14ac:dyDescent="0.15">
      <c r="A17" s="31" t="s">
        <v>36</v>
      </c>
      <c r="B17" s="40"/>
      <c r="C17" s="62">
        <f t="shared" si="0"/>
        <v>0</v>
      </c>
      <c r="D17" s="8"/>
      <c r="F17" s="23" t="s">
        <v>49</v>
      </c>
      <c r="G17" s="14"/>
      <c r="H17" s="61">
        <f t="shared" si="1"/>
        <v>0</v>
      </c>
      <c r="I17" s="6"/>
    </row>
    <row r="18" spans="1:9" ht="22.5" customHeight="1" x14ac:dyDescent="0.15">
      <c r="A18" s="66" t="s">
        <v>69</v>
      </c>
      <c r="B18" s="67">
        <f>SUM(B12:B17)</f>
        <v>0</v>
      </c>
      <c r="C18" s="64">
        <f>SUM(C12:C17)</f>
        <v>0</v>
      </c>
      <c r="D18" s="41"/>
      <c r="F18" s="23" t="s">
        <v>50</v>
      </c>
      <c r="G18" s="14"/>
      <c r="H18" s="61">
        <f t="shared" si="1"/>
        <v>0</v>
      </c>
      <c r="I18" s="6"/>
    </row>
    <row r="19" spans="1:9" ht="22.5" customHeight="1" x14ac:dyDescent="0.15">
      <c r="A19" s="68" t="s">
        <v>57</v>
      </c>
      <c r="B19" s="69">
        <f>B7+B11+B18</f>
        <v>0</v>
      </c>
      <c r="C19" s="65">
        <f>C7+C11+C18</f>
        <v>0</v>
      </c>
      <c r="D19" s="41"/>
      <c r="F19" s="26" t="s">
        <v>51</v>
      </c>
      <c r="G19" s="14"/>
      <c r="H19" s="61">
        <f t="shared" si="1"/>
        <v>0</v>
      </c>
      <c r="I19" s="6"/>
    </row>
    <row r="20" spans="1:9" ht="26.25" customHeight="1" x14ac:dyDescent="0.15">
      <c r="A20" s="98" t="s">
        <v>123</v>
      </c>
      <c r="B20" s="98"/>
      <c r="C20" s="98"/>
      <c r="D20" s="98"/>
      <c r="F20" s="23" t="s">
        <v>54</v>
      </c>
      <c r="G20" s="14"/>
      <c r="H20" s="61">
        <f t="shared" si="1"/>
        <v>0</v>
      </c>
      <c r="I20" s="6"/>
    </row>
    <row r="21" spans="1:9" ht="26.25" customHeight="1" x14ac:dyDescent="0.15">
      <c r="B21" s="1" t="s">
        <v>28</v>
      </c>
      <c r="C21" s="1" t="s">
        <v>29</v>
      </c>
      <c r="D21" s="44"/>
      <c r="F21" s="23" t="s">
        <v>70</v>
      </c>
      <c r="G21" s="14"/>
      <c r="H21" s="61">
        <f t="shared" si="1"/>
        <v>0</v>
      </c>
      <c r="I21" s="6"/>
    </row>
    <row r="22" spans="1:9" ht="26.25" customHeight="1" x14ac:dyDescent="0.15">
      <c r="A22" s="24" t="s">
        <v>62</v>
      </c>
      <c r="B22" s="70">
        <f>B19</f>
        <v>0</v>
      </c>
      <c r="C22" s="71">
        <f>C19</f>
        <v>0</v>
      </c>
      <c r="D22" s="42"/>
      <c r="F22" s="23" t="s">
        <v>71</v>
      </c>
      <c r="G22" s="14"/>
      <c r="H22" s="61">
        <f t="shared" si="1"/>
        <v>0</v>
      </c>
      <c r="I22" s="6"/>
    </row>
    <row r="23" spans="1:9" ht="26.25" customHeight="1" x14ac:dyDescent="0.15">
      <c r="A23" s="35" t="s">
        <v>63</v>
      </c>
      <c r="B23" s="72">
        <f>G24</f>
        <v>0</v>
      </c>
      <c r="C23" s="73">
        <f>H24</f>
        <v>0</v>
      </c>
      <c r="D23" s="6"/>
      <c r="F23" s="31"/>
      <c r="G23" s="17"/>
      <c r="H23" s="62">
        <f t="shared" si="1"/>
        <v>0</v>
      </c>
      <c r="I23" s="6"/>
    </row>
    <row r="24" spans="1:9" ht="26.25" customHeight="1" x14ac:dyDescent="0.15">
      <c r="A24" s="36" t="s">
        <v>55</v>
      </c>
      <c r="B24" s="74">
        <f>B22-B23</f>
        <v>0</v>
      </c>
      <c r="C24" s="75">
        <f>C22-C23</f>
        <v>0</v>
      </c>
      <c r="D24" s="8"/>
      <c r="F24" s="76" t="s">
        <v>56</v>
      </c>
      <c r="G24" s="77">
        <f>SUM(G10:G23)</f>
        <v>0</v>
      </c>
      <c r="H24" s="63">
        <f>SUM(H10:H23)</f>
        <v>0</v>
      </c>
      <c r="I24" s="8"/>
    </row>
  </sheetData>
  <mergeCells count="1">
    <mergeCell ref="A20:D20"/>
  </mergeCells>
  <phoneticPr fontId="2"/>
  <pageMargins left="0.70866141732283472" right="0.70866141732283472" top="0.59055118110236227" bottom="0.55118110236220474" header="0.31496062992125984" footer="0.35433070866141736"/>
  <pageSetup paperSize="9" orientation="landscape" horizontalDpi="0" verticalDpi="0" r:id="rId1"/>
  <headerFooter>
    <oddFooter>&amp;L公益財団法人大分県総合雇用推進協会&amp;R&amp;A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3" sqref="M3"/>
    </sheetView>
  </sheetViews>
  <sheetFormatPr defaultRowHeight="13.5" x14ac:dyDescent="0.15"/>
  <cols>
    <col min="1" max="1" width="35.125" customWidth="1"/>
  </cols>
  <sheetData>
    <row r="1" spans="1:14" ht="21.75" customHeight="1" x14ac:dyDescent="0.15">
      <c r="D1" s="22" t="s">
        <v>0</v>
      </c>
      <c r="E1" s="22" t="s">
        <v>1</v>
      </c>
      <c r="F1" s="22"/>
      <c r="I1" t="s">
        <v>2</v>
      </c>
    </row>
    <row r="2" spans="1:14" ht="12" customHeight="1" x14ac:dyDescent="0.15">
      <c r="K2" s="86">
        <f>B4</f>
        <v>45292</v>
      </c>
      <c r="L2" s="1" t="s">
        <v>25</v>
      </c>
      <c r="M2" s="86">
        <f>N4</f>
        <v>49675</v>
      </c>
    </row>
    <row r="3" spans="1:14" x14ac:dyDescent="0.15">
      <c r="A3" t="s">
        <v>3</v>
      </c>
      <c r="K3" s="87">
        <f>B4</f>
        <v>45292</v>
      </c>
      <c r="L3" s="1" t="s">
        <v>25</v>
      </c>
      <c r="M3" s="87">
        <f>D4</f>
        <v>46023</v>
      </c>
    </row>
    <row r="4" spans="1:14" ht="17.25" customHeight="1" x14ac:dyDescent="0.15">
      <c r="A4" s="2" t="s">
        <v>4</v>
      </c>
      <c r="B4" s="4">
        <v>45292</v>
      </c>
      <c r="C4" s="78">
        <f>IF(B4="年","年",DATE(YEAR(B4)+1,MONTH(B4),DAY(B4)))</f>
        <v>45658</v>
      </c>
      <c r="D4" s="78">
        <f>IF(C4="年","年",DATE(YEAR(C4)+1,MONTH(C4),DAY(C4)))</f>
        <v>46023</v>
      </c>
      <c r="E4" s="78">
        <f t="shared" ref="E4:N4" si="0">IF(D4="年","年",DATE(YEAR(D4)+1,MONTH(D4),DAY(D4)))</f>
        <v>46388</v>
      </c>
      <c r="F4" s="78">
        <f t="shared" si="0"/>
        <v>46753</v>
      </c>
      <c r="G4" s="78">
        <f t="shared" si="0"/>
        <v>47119</v>
      </c>
      <c r="H4" s="78">
        <f t="shared" si="0"/>
        <v>47484</v>
      </c>
      <c r="I4" s="78">
        <f t="shared" si="0"/>
        <v>47849</v>
      </c>
      <c r="J4" s="78">
        <f t="shared" si="0"/>
        <v>48214</v>
      </c>
      <c r="K4" s="78">
        <f t="shared" si="0"/>
        <v>48580</v>
      </c>
      <c r="L4" s="78">
        <f t="shared" si="0"/>
        <v>48945</v>
      </c>
      <c r="M4" s="78">
        <f t="shared" si="0"/>
        <v>49310</v>
      </c>
      <c r="N4" s="79">
        <f t="shared" si="0"/>
        <v>49675</v>
      </c>
    </row>
    <row r="5" spans="1:14" ht="17.25" customHeight="1" x14ac:dyDescent="0.15">
      <c r="A5" s="5" t="s">
        <v>21</v>
      </c>
      <c r="B5" s="19" t="s">
        <v>23</v>
      </c>
      <c r="C5" s="80" t="str">
        <f>IF(B5="歳","",B5+1)</f>
        <v/>
      </c>
      <c r="D5" s="81" t="str">
        <f>IF(C5="","",C5+1)</f>
        <v/>
      </c>
      <c r="E5" s="81" t="str">
        <f t="shared" ref="E5:N5" si="1">IF(D5="","",D5+1)</f>
        <v/>
      </c>
      <c r="F5" s="81" t="str">
        <f t="shared" si="1"/>
        <v/>
      </c>
      <c r="G5" s="81" t="str">
        <f t="shared" si="1"/>
        <v/>
      </c>
      <c r="H5" s="81" t="str">
        <f t="shared" si="1"/>
        <v/>
      </c>
      <c r="I5" s="81" t="str">
        <f t="shared" si="1"/>
        <v/>
      </c>
      <c r="J5" s="81" t="str">
        <f t="shared" si="1"/>
        <v/>
      </c>
      <c r="K5" s="81" t="str">
        <f t="shared" si="1"/>
        <v/>
      </c>
      <c r="L5" s="81" t="str">
        <f t="shared" si="1"/>
        <v/>
      </c>
      <c r="M5" s="81" t="str">
        <f t="shared" si="1"/>
        <v/>
      </c>
      <c r="N5" s="82" t="str">
        <f t="shared" si="1"/>
        <v/>
      </c>
    </row>
    <row r="6" spans="1:14" ht="17.25" customHeight="1" x14ac:dyDescent="0.15">
      <c r="A6" s="6" t="s">
        <v>22</v>
      </c>
      <c r="B6" s="19" t="s">
        <v>23</v>
      </c>
      <c r="C6" s="83" t="str">
        <f t="shared" ref="C6:C10" si="2">IF(B6="歳","",B6+1)</f>
        <v/>
      </c>
      <c r="D6" s="84" t="str">
        <f t="shared" ref="D6:N6" si="3">IF(C6="","",C6+1)</f>
        <v/>
      </c>
      <c r="E6" s="84" t="str">
        <f t="shared" si="3"/>
        <v/>
      </c>
      <c r="F6" s="84" t="str">
        <f t="shared" si="3"/>
        <v/>
      </c>
      <c r="G6" s="84" t="str">
        <f t="shared" si="3"/>
        <v/>
      </c>
      <c r="H6" s="84" t="str">
        <f t="shared" si="3"/>
        <v/>
      </c>
      <c r="I6" s="84" t="str">
        <f t="shared" si="3"/>
        <v/>
      </c>
      <c r="J6" s="84" t="str">
        <f t="shared" si="3"/>
        <v/>
      </c>
      <c r="K6" s="84" t="str">
        <f t="shared" si="3"/>
        <v/>
      </c>
      <c r="L6" s="84" t="str">
        <f t="shared" si="3"/>
        <v/>
      </c>
      <c r="M6" s="84" t="str">
        <f t="shared" si="3"/>
        <v/>
      </c>
      <c r="N6" s="85" t="str">
        <f t="shared" si="3"/>
        <v/>
      </c>
    </row>
    <row r="7" spans="1:14" ht="17.25" customHeight="1" x14ac:dyDescent="0.15">
      <c r="A7" s="6"/>
      <c r="B7" s="19" t="s">
        <v>23</v>
      </c>
      <c r="C7" s="83" t="str">
        <f t="shared" si="2"/>
        <v/>
      </c>
      <c r="D7" s="84" t="str">
        <f t="shared" ref="D7:N7" si="4">IF(C7="","",C7+1)</f>
        <v/>
      </c>
      <c r="E7" s="84" t="str">
        <f t="shared" si="4"/>
        <v/>
      </c>
      <c r="F7" s="84" t="str">
        <f t="shared" si="4"/>
        <v/>
      </c>
      <c r="G7" s="84" t="str">
        <f t="shared" si="4"/>
        <v/>
      </c>
      <c r="H7" s="84" t="str">
        <f t="shared" si="4"/>
        <v/>
      </c>
      <c r="I7" s="84" t="str">
        <f t="shared" si="4"/>
        <v/>
      </c>
      <c r="J7" s="84" t="str">
        <f t="shared" si="4"/>
        <v/>
      </c>
      <c r="K7" s="84" t="str">
        <f t="shared" si="4"/>
        <v/>
      </c>
      <c r="L7" s="84" t="str">
        <f t="shared" si="4"/>
        <v/>
      </c>
      <c r="M7" s="84" t="str">
        <f t="shared" si="4"/>
        <v/>
      </c>
      <c r="N7" s="85" t="str">
        <f t="shared" si="4"/>
        <v/>
      </c>
    </row>
    <row r="8" spans="1:14" ht="17.25" customHeight="1" x14ac:dyDescent="0.15">
      <c r="A8" s="6"/>
      <c r="B8" s="19" t="s">
        <v>23</v>
      </c>
      <c r="C8" s="83" t="str">
        <f t="shared" si="2"/>
        <v/>
      </c>
      <c r="D8" s="84" t="str">
        <f t="shared" ref="D8:N8" si="5">IF(C8="","",C8+1)</f>
        <v/>
      </c>
      <c r="E8" s="84" t="str">
        <f t="shared" si="5"/>
        <v/>
      </c>
      <c r="F8" s="84" t="str">
        <f t="shared" si="5"/>
        <v/>
      </c>
      <c r="G8" s="84" t="str">
        <f t="shared" si="5"/>
        <v/>
      </c>
      <c r="H8" s="84" t="str">
        <f t="shared" si="5"/>
        <v/>
      </c>
      <c r="I8" s="84" t="str">
        <f t="shared" si="5"/>
        <v/>
      </c>
      <c r="J8" s="84" t="str">
        <f t="shared" si="5"/>
        <v/>
      </c>
      <c r="K8" s="84" t="str">
        <f t="shared" si="5"/>
        <v/>
      </c>
      <c r="L8" s="84" t="str">
        <f t="shared" si="5"/>
        <v/>
      </c>
      <c r="M8" s="84" t="str">
        <f t="shared" si="5"/>
        <v/>
      </c>
      <c r="N8" s="85" t="str">
        <f t="shared" si="5"/>
        <v/>
      </c>
    </row>
    <row r="9" spans="1:14" ht="17.25" customHeight="1" x14ac:dyDescent="0.15">
      <c r="A9" s="6"/>
      <c r="B9" s="19" t="s">
        <v>23</v>
      </c>
      <c r="C9" s="83" t="str">
        <f t="shared" si="2"/>
        <v/>
      </c>
      <c r="D9" s="84" t="str">
        <f t="shared" ref="D9:N9" si="6">IF(C9="","",C9+1)</f>
        <v/>
      </c>
      <c r="E9" s="84" t="str">
        <f t="shared" si="6"/>
        <v/>
      </c>
      <c r="F9" s="84" t="str">
        <f t="shared" si="6"/>
        <v/>
      </c>
      <c r="G9" s="84" t="str">
        <f t="shared" si="6"/>
        <v/>
      </c>
      <c r="H9" s="84" t="str">
        <f t="shared" si="6"/>
        <v/>
      </c>
      <c r="I9" s="84" t="str">
        <f t="shared" si="6"/>
        <v/>
      </c>
      <c r="J9" s="84" t="str">
        <f t="shared" si="6"/>
        <v/>
      </c>
      <c r="K9" s="84" t="str">
        <f t="shared" si="6"/>
        <v/>
      </c>
      <c r="L9" s="84" t="str">
        <f t="shared" si="6"/>
        <v/>
      </c>
      <c r="M9" s="84" t="str">
        <f t="shared" si="6"/>
        <v/>
      </c>
      <c r="N9" s="85" t="str">
        <f t="shared" si="6"/>
        <v/>
      </c>
    </row>
    <row r="10" spans="1:14" ht="17.25" customHeight="1" x14ac:dyDescent="0.15">
      <c r="A10" s="6"/>
      <c r="B10" s="19" t="s">
        <v>23</v>
      </c>
      <c r="C10" s="83" t="str">
        <f t="shared" si="2"/>
        <v/>
      </c>
      <c r="D10" s="84" t="str">
        <f t="shared" ref="D10:N10" si="7">IF(C10="","",C10+1)</f>
        <v/>
      </c>
      <c r="E10" s="84" t="str">
        <f t="shared" si="7"/>
        <v/>
      </c>
      <c r="F10" s="84" t="str">
        <f t="shared" si="7"/>
        <v/>
      </c>
      <c r="G10" s="84" t="str">
        <f t="shared" si="7"/>
        <v/>
      </c>
      <c r="H10" s="84" t="str">
        <f t="shared" si="7"/>
        <v/>
      </c>
      <c r="I10" s="84" t="str">
        <f t="shared" si="7"/>
        <v/>
      </c>
      <c r="J10" s="84" t="str">
        <f t="shared" si="7"/>
        <v/>
      </c>
      <c r="K10" s="84" t="str">
        <f t="shared" si="7"/>
        <v/>
      </c>
      <c r="L10" s="84" t="str">
        <f t="shared" si="7"/>
        <v/>
      </c>
      <c r="M10" s="84" t="str">
        <f t="shared" si="7"/>
        <v/>
      </c>
      <c r="N10" s="85" t="str">
        <f t="shared" si="7"/>
        <v/>
      </c>
    </row>
    <row r="11" spans="1:14" ht="36.75" customHeight="1" x14ac:dyDescent="0.15">
      <c r="A11" s="7" t="s">
        <v>5</v>
      </c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</row>
    <row r="12" spans="1:14" x14ac:dyDescent="0.15">
      <c r="C12" s="88">
        <f>B12+1</f>
        <v>1</v>
      </c>
      <c r="D12" s="88">
        <f t="shared" ref="D12:N12" si="8">C12+1</f>
        <v>2</v>
      </c>
      <c r="E12" s="88">
        <f t="shared" si="8"/>
        <v>3</v>
      </c>
      <c r="F12" s="88">
        <f t="shared" si="8"/>
        <v>4</v>
      </c>
      <c r="G12" s="88">
        <f t="shared" si="8"/>
        <v>5</v>
      </c>
      <c r="H12" s="88">
        <f t="shared" si="8"/>
        <v>6</v>
      </c>
      <c r="I12" s="88">
        <f t="shared" si="8"/>
        <v>7</v>
      </c>
      <c r="J12" s="88">
        <f t="shared" si="8"/>
        <v>8</v>
      </c>
      <c r="K12" s="88">
        <f t="shared" si="8"/>
        <v>9</v>
      </c>
      <c r="L12" s="88">
        <f t="shared" si="8"/>
        <v>10</v>
      </c>
      <c r="M12" s="88">
        <f t="shared" si="8"/>
        <v>11</v>
      </c>
      <c r="N12" s="88">
        <f t="shared" si="8"/>
        <v>12</v>
      </c>
    </row>
    <row r="13" spans="1:14" x14ac:dyDescent="0.15">
      <c r="A13" t="s">
        <v>8</v>
      </c>
      <c r="N13" s="3" t="s">
        <v>7</v>
      </c>
    </row>
    <row r="14" spans="1:14" ht="17.25" customHeight="1" x14ac:dyDescent="0.15">
      <c r="A14" s="89" t="s">
        <v>6</v>
      </c>
      <c r="B14" s="90">
        <f>SUM(B15:B20)</f>
        <v>0</v>
      </c>
      <c r="C14" s="91">
        <f t="shared" ref="C14:N14" si="9">SUM(C15:C20)</f>
        <v>0</v>
      </c>
      <c r="D14" s="91">
        <f t="shared" si="9"/>
        <v>0</v>
      </c>
      <c r="E14" s="91">
        <f t="shared" si="9"/>
        <v>0</v>
      </c>
      <c r="F14" s="91">
        <f t="shared" si="9"/>
        <v>0</v>
      </c>
      <c r="G14" s="91">
        <f t="shared" si="9"/>
        <v>0</v>
      </c>
      <c r="H14" s="91">
        <f t="shared" si="9"/>
        <v>0</v>
      </c>
      <c r="I14" s="91">
        <f t="shared" si="9"/>
        <v>0</v>
      </c>
      <c r="J14" s="91">
        <f t="shared" si="9"/>
        <v>0</v>
      </c>
      <c r="K14" s="91">
        <f t="shared" si="9"/>
        <v>0</v>
      </c>
      <c r="L14" s="91">
        <f t="shared" si="9"/>
        <v>0</v>
      </c>
      <c r="M14" s="91">
        <f t="shared" si="9"/>
        <v>0</v>
      </c>
      <c r="N14" s="92">
        <f t="shared" si="9"/>
        <v>0</v>
      </c>
    </row>
    <row r="15" spans="1:14" ht="17.25" customHeight="1" x14ac:dyDescent="0.15">
      <c r="A15" s="5" t="s">
        <v>26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1:14" ht="17.25" customHeight="1" x14ac:dyDescent="0.15">
      <c r="A16" s="6" t="s">
        <v>27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14" ht="17.25" customHeight="1" x14ac:dyDescent="0.15">
      <c r="A17" s="6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</row>
    <row r="18" spans="1:14" ht="17.25" customHeight="1" x14ac:dyDescent="0.15">
      <c r="A18" s="6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1:14" ht="17.25" customHeight="1" x14ac:dyDescent="0.15">
      <c r="A19" s="6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 ht="17.25" customHeight="1" x14ac:dyDescent="0.15">
      <c r="A20" s="8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</row>
    <row r="21" spans="1:14" ht="12" customHeight="1" x14ac:dyDescent="0.15"/>
    <row r="22" spans="1:14" x14ac:dyDescent="0.15">
      <c r="A22" t="s">
        <v>9</v>
      </c>
      <c r="N22" s="3" t="s">
        <v>7</v>
      </c>
    </row>
    <row r="23" spans="1:14" ht="17.25" customHeight="1" x14ac:dyDescent="0.15">
      <c r="A23" s="89" t="s">
        <v>17</v>
      </c>
      <c r="B23" s="90">
        <f>SUM(B24:B33)</f>
        <v>0</v>
      </c>
      <c r="C23" s="91">
        <f t="shared" ref="C23" si="10">SUM(C24:C33)</f>
        <v>0</v>
      </c>
      <c r="D23" s="91">
        <f t="shared" ref="D23" si="11">SUM(D24:D33)</f>
        <v>0</v>
      </c>
      <c r="E23" s="91">
        <f t="shared" ref="E23" si="12">SUM(E24:E33)</f>
        <v>0</v>
      </c>
      <c r="F23" s="91">
        <f t="shared" ref="F23" si="13">SUM(F24:F33)</f>
        <v>0</v>
      </c>
      <c r="G23" s="91">
        <f t="shared" ref="G23" si="14">SUM(G24:G33)</f>
        <v>0</v>
      </c>
      <c r="H23" s="91">
        <f t="shared" ref="H23" si="15">SUM(H24:H33)</f>
        <v>0</v>
      </c>
      <c r="I23" s="91">
        <f t="shared" ref="I23" si="16">SUM(I24:I33)</f>
        <v>0</v>
      </c>
      <c r="J23" s="91">
        <f t="shared" ref="J23" si="17">SUM(J24:J33)</f>
        <v>0</v>
      </c>
      <c r="K23" s="91">
        <f t="shared" ref="K23" si="18">SUM(K24:K33)</f>
        <v>0</v>
      </c>
      <c r="L23" s="91">
        <f t="shared" ref="L23" si="19">SUM(L24:L33)</f>
        <v>0</v>
      </c>
      <c r="M23" s="91">
        <f t="shared" ref="M23" si="20">SUM(M24:M33)</f>
        <v>0</v>
      </c>
      <c r="N23" s="92">
        <f t="shared" ref="N23" si="21">SUM(N24:N33)</f>
        <v>0</v>
      </c>
    </row>
    <row r="24" spans="1:14" ht="17.25" customHeight="1" x14ac:dyDescent="0.15">
      <c r="A24" s="5" t="s">
        <v>19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</row>
    <row r="25" spans="1:14" ht="17.25" customHeight="1" x14ac:dyDescent="0.15">
      <c r="A25" s="6" t="s">
        <v>10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</row>
    <row r="26" spans="1:14" ht="17.25" customHeight="1" x14ac:dyDescent="0.15">
      <c r="A26" s="6" t="s">
        <v>11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</row>
    <row r="27" spans="1:14" ht="17.25" customHeight="1" x14ac:dyDescent="0.15">
      <c r="A27" s="6" t="s">
        <v>12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  <row r="28" spans="1:14" ht="17.25" customHeight="1" x14ac:dyDescent="0.15">
      <c r="A28" s="6" t="s">
        <v>13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</row>
    <row r="29" spans="1:14" ht="17.25" customHeight="1" x14ac:dyDescent="0.15">
      <c r="A29" s="6" t="s">
        <v>14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</row>
    <row r="30" spans="1:14" ht="17.25" customHeight="1" x14ac:dyDescent="0.15">
      <c r="A30" s="6" t="s">
        <v>15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</row>
    <row r="31" spans="1:14" ht="17.25" customHeight="1" x14ac:dyDescent="0.15">
      <c r="A31" s="9" t="s">
        <v>16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1:14" ht="17.25" customHeight="1" x14ac:dyDescent="0.15">
      <c r="A32" s="6" t="s">
        <v>20</v>
      </c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</row>
    <row r="33" spans="1:14" ht="17.25" customHeight="1" x14ac:dyDescent="0.15">
      <c r="A33" s="8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/>
    </row>
    <row r="34" spans="1:14" x14ac:dyDescent="0.15">
      <c r="N34" s="3" t="s">
        <v>7</v>
      </c>
    </row>
    <row r="35" spans="1:14" ht="17.25" customHeight="1" x14ac:dyDescent="0.15">
      <c r="A35" s="89" t="s">
        <v>18</v>
      </c>
      <c r="B35" s="90">
        <f>B14-B23</f>
        <v>0</v>
      </c>
      <c r="C35" s="90" t="str">
        <f>IF(C23=0,"",C14-C23)</f>
        <v/>
      </c>
      <c r="D35" s="90" t="str">
        <f t="shared" ref="D35:N35" si="22">IF(D23=0,"",D14-D23)</f>
        <v/>
      </c>
      <c r="E35" s="90" t="str">
        <f t="shared" si="22"/>
        <v/>
      </c>
      <c r="F35" s="90" t="str">
        <f t="shared" si="22"/>
        <v/>
      </c>
      <c r="G35" s="90" t="str">
        <f t="shared" si="22"/>
        <v/>
      </c>
      <c r="H35" s="90" t="str">
        <f t="shared" si="22"/>
        <v/>
      </c>
      <c r="I35" s="90" t="str">
        <f t="shared" si="22"/>
        <v/>
      </c>
      <c r="J35" s="90" t="str">
        <f t="shared" si="22"/>
        <v/>
      </c>
      <c r="K35" s="90" t="str">
        <f t="shared" si="22"/>
        <v/>
      </c>
      <c r="L35" s="90" t="str">
        <f t="shared" si="22"/>
        <v/>
      </c>
      <c r="M35" s="90" t="str">
        <f t="shared" si="22"/>
        <v/>
      </c>
      <c r="N35" s="90" t="str">
        <f t="shared" si="22"/>
        <v/>
      </c>
    </row>
    <row r="36" spans="1:14" ht="17.25" customHeight="1" x14ac:dyDescent="0.15">
      <c r="A36" s="20" t="s">
        <v>24</v>
      </c>
      <c r="B36" s="21"/>
      <c r="C36" s="93" t="str">
        <f>IF(C23=0,"",B36+C35)</f>
        <v/>
      </c>
      <c r="D36" s="93" t="str">
        <f t="shared" ref="D36:N36" si="23">IF(D23=0,"",C36+D35)</f>
        <v/>
      </c>
      <c r="E36" s="93" t="str">
        <f t="shared" si="23"/>
        <v/>
      </c>
      <c r="F36" s="93" t="str">
        <f t="shared" si="23"/>
        <v/>
      </c>
      <c r="G36" s="93" t="str">
        <f t="shared" si="23"/>
        <v/>
      </c>
      <c r="H36" s="93" t="str">
        <f t="shared" si="23"/>
        <v/>
      </c>
      <c r="I36" s="93" t="str">
        <f t="shared" si="23"/>
        <v/>
      </c>
      <c r="J36" s="93" t="str">
        <f t="shared" si="23"/>
        <v/>
      </c>
      <c r="K36" s="93" t="str">
        <f t="shared" si="23"/>
        <v/>
      </c>
      <c r="L36" s="93" t="str">
        <f t="shared" si="23"/>
        <v/>
      </c>
      <c r="M36" s="93" t="str">
        <f t="shared" si="23"/>
        <v/>
      </c>
      <c r="N36" s="93" t="str">
        <f t="shared" si="23"/>
        <v/>
      </c>
    </row>
    <row r="37" spans="1:14" ht="17.25" customHeight="1" x14ac:dyDescent="0.15">
      <c r="A37" s="6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</row>
  </sheetData>
  <phoneticPr fontId="2"/>
  <pageMargins left="0.5" right="0.55118110236220474" top="0.5" bottom="0.43" header="0.31496062992125984" footer="0.28000000000000003"/>
  <pageSetup paperSize="9" scale="90" orientation="landscape" horizontalDpi="0" verticalDpi="0" r:id="rId1"/>
  <headerFooter>
    <oddFooter>&amp;L公益財団法人大分県総合雇用推進協会&amp;R&amp;A</oddFooter>
  </headerFooter>
  <legacyDrawing r:id="rId2"/>
  <webPublishItems count="1">
    <webPublishItem id="23096" divId="ライフプラン表_23096" sourceType="sheet" destinationFile="\\LANDISK-822928\disk1\107 清水香奈\ライフプラン表2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topLeftCell="A37" workbookViewId="0">
      <selection activeCell="E2" sqref="E2:F2"/>
    </sheetView>
  </sheetViews>
  <sheetFormatPr defaultRowHeight="13.5" x14ac:dyDescent="0.15"/>
  <cols>
    <col min="1" max="1" width="11.375" customWidth="1"/>
    <col min="2" max="2" width="18.25" customWidth="1"/>
    <col min="3" max="3" width="17.125" customWidth="1"/>
    <col min="4" max="6" width="11.875" customWidth="1"/>
    <col min="7" max="7" width="11.625" customWidth="1"/>
  </cols>
  <sheetData>
    <row r="1" spans="1:7" ht="17.25" x14ac:dyDescent="0.15">
      <c r="B1" s="118" t="s">
        <v>122</v>
      </c>
      <c r="C1" s="118"/>
      <c r="D1" s="118"/>
      <c r="E1" s="118"/>
      <c r="F1" s="118"/>
    </row>
    <row r="2" spans="1:7" ht="14.25" x14ac:dyDescent="0.15">
      <c r="A2" s="45" t="s">
        <v>73</v>
      </c>
      <c r="E2" s="119">
        <f ca="1">TODAY()</f>
        <v>45436</v>
      </c>
      <c r="F2" s="119"/>
      <c r="G2" t="s">
        <v>124</v>
      </c>
    </row>
    <row r="3" spans="1:7" ht="16.5" customHeight="1" x14ac:dyDescent="0.15">
      <c r="A3" s="103" t="s">
        <v>74</v>
      </c>
      <c r="B3" s="105" t="s">
        <v>75</v>
      </c>
      <c r="C3" s="105" t="s">
        <v>76</v>
      </c>
      <c r="D3" s="105" t="s">
        <v>77</v>
      </c>
      <c r="E3" s="105"/>
      <c r="F3" s="107"/>
      <c r="G3" s="108" t="s">
        <v>78</v>
      </c>
    </row>
    <row r="4" spans="1:7" ht="16.5" customHeight="1" x14ac:dyDescent="0.15">
      <c r="A4" s="104"/>
      <c r="B4" s="106"/>
      <c r="C4" s="106"/>
      <c r="D4" s="46" t="s">
        <v>79</v>
      </c>
      <c r="E4" s="46" t="s">
        <v>80</v>
      </c>
      <c r="F4" s="55" t="s">
        <v>81</v>
      </c>
      <c r="G4" s="109"/>
    </row>
    <row r="5" spans="1:7" ht="18.75" customHeight="1" x14ac:dyDescent="0.15">
      <c r="A5" s="114" t="s">
        <v>82</v>
      </c>
      <c r="B5" s="115"/>
      <c r="C5" s="116"/>
      <c r="D5" s="47"/>
      <c r="E5" s="47"/>
      <c r="F5" s="56">
        <f>D5+E5</f>
        <v>0</v>
      </c>
      <c r="G5" s="48"/>
    </row>
    <row r="6" spans="1:7" ht="18.75" customHeight="1" x14ac:dyDescent="0.15">
      <c r="A6" s="113" t="s">
        <v>83</v>
      </c>
      <c r="B6" s="117" t="s">
        <v>84</v>
      </c>
      <c r="C6" s="49" t="s">
        <v>85</v>
      </c>
      <c r="D6" s="14"/>
      <c r="E6" s="14"/>
      <c r="F6" s="57">
        <f t="shared" ref="F6:F34" si="0">D6+E6</f>
        <v>0</v>
      </c>
      <c r="G6" s="6"/>
    </row>
    <row r="7" spans="1:7" ht="18.75" customHeight="1" x14ac:dyDescent="0.15">
      <c r="A7" s="113"/>
      <c r="B7" s="117"/>
      <c r="C7" s="49" t="s">
        <v>86</v>
      </c>
      <c r="D7" s="14"/>
      <c r="E7" s="14"/>
      <c r="F7" s="57">
        <f t="shared" si="0"/>
        <v>0</v>
      </c>
      <c r="G7" s="6"/>
    </row>
    <row r="8" spans="1:7" ht="18.75" customHeight="1" x14ac:dyDescent="0.15">
      <c r="A8" s="113"/>
      <c r="B8" s="117"/>
      <c r="C8" s="49" t="s">
        <v>87</v>
      </c>
      <c r="D8" s="14"/>
      <c r="E8" s="14"/>
      <c r="F8" s="57">
        <f t="shared" si="0"/>
        <v>0</v>
      </c>
      <c r="G8" s="6"/>
    </row>
    <row r="9" spans="1:7" ht="18.75" customHeight="1" x14ac:dyDescent="0.15">
      <c r="A9" s="113"/>
      <c r="B9" s="117"/>
      <c r="C9" s="49" t="s">
        <v>88</v>
      </c>
      <c r="D9" s="14"/>
      <c r="E9" s="14"/>
      <c r="F9" s="57">
        <f t="shared" si="0"/>
        <v>0</v>
      </c>
      <c r="G9" s="6"/>
    </row>
    <row r="10" spans="1:7" ht="18.75" customHeight="1" x14ac:dyDescent="0.15">
      <c r="A10" s="113"/>
      <c r="B10" s="117"/>
      <c r="C10" s="49" t="s">
        <v>89</v>
      </c>
      <c r="D10" s="14"/>
      <c r="E10" s="14"/>
      <c r="F10" s="57">
        <f t="shared" si="0"/>
        <v>0</v>
      </c>
      <c r="G10" s="6"/>
    </row>
    <row r="11" spans="1:7" ht="18.75" customHeight="1" x14ac:dyDescent="0.15">
      <c r="A11" s="113"/>
      <c r="B11" s="117"/>
      <c r="C11" s="49" t="s">
        <v>121</v>
      </c>
      <c r="D11" s="14"/>
      <c r="E11" s="14"/>
      <c r="F11" s="57">
        <f t="shared" si="0"/>
        <v>0</v>
      </c>
      <c r="G11" s="6"/>
    </row>
    <row r="12" spans="1:7" ht="18.75" customHeight="1" x14ac:dyDescent="0.15">
      <c r="A12" s="113"/>
      <c r="B12" s="117" t="s">
        <v>90</v>
      </c>
      <c r="C12" s="49" t="s">
        <v>91</v>
      </c>
      <c r="D12" s="14"/>
      <c r="E12" s="14"/>
      <c r="F12" s="57">
        <f t="shared" si="0"/>
        <v>0</v>
      </c>
      <c r="G12" s="6"/>
    </row>
    <row r="13" spans="1:7" ht="18.75" customHeight="1" x14ac:dyDescent="0.15">
      <c r="A13" s="113"/>
      <c r="B13" s="117"/>
      <c r="C13" s="49" t="s">
        <v>87</v>
      </c>
      <c r="D13" s="14"/>
      <c r="E13" s="14"/>
      <c r="F13" s="57">
        <f t="shared" si="0"/>
        <v>0</v>
      </c>
      <c r="G13" s="6"/>
    </row>
    <row r="14" spans="1:7" ht="18.75" customHeight="1" x14ac:dyDescent="0.15">
      <c r="A14" s="113"/>
      <c r="B14" s="117"/>
      <c r="C14" s="49" t="s">
        <v>87</v>
      </c>
      <c r="D14" s="14"/>
      <c r="E14" s="14"/>
      <c r="F14" s="57">
        <f t="shared" si="0"/>
        <v>0</v>
      </c>
      <c r="G14" s="6"/>
    </row>
    <row r="15" spans="1:7" ht="18.75" customHeight="1" x14ac:dyDescent="0.15">
      <c r="A15" s="113"/>
      <c r="B15" s="117"/>
      <c r="C15" s="49" t="s">
        <v>92</v>
      </c>
      <c r="D15" s="14"/>
      <c r="E15" s="14"/>
      <c r="F15" s="57">
        <f t="shared" si="0"/>
        <v>0</v>
      </c>
      <c r="G15" s="6"/>
    </row>
    <row r="16" spans="1:7" ht="18.75" customHeight="1" x14ac:dyDescent="0.15">
      <c r="A16" s="113"/>
      <c r="B16" s="117"/>
      <c r="C16" s="49" t="s">
        <v>121</v>
      </c>
      <c r="D16" s="14"/>
      <c r="E16" s="14"/>
      <c r="F16" s="57">
        <f t="shared" si="0"/>
        <v>0</v>
      </c>
      <c r="G16" s="6"/>
    </row>
    <row r="17" spans="1:7" ht="18.75" customHeight="1" x14ac:dyDescent="0.15">
      <c r="A17" s="113"/>
      <c r="B17" s="117" t="s">
        <v>93</v>
      </c>
      <c r="C17" s="49"/>
      <c r="D17" s="14"/>
      <c r="E17" s="14"/>
      <c r="F17" s="57">
        <f t="shared" si="0"/>
        <v>0</v>
      </c>
      <c r="G17" s="6"/>
    </row>
    <row r="18" spans="1:7" ht="18.75" customHeight="1" x14ac:dyDescent="0.15">
      <c r="A18" s="113"/>
      <c r="B18" s="117"/>
      <c r="C18" s="49"/>
      <c r="D18" s="14"/>
      <c r="E18" s="14"/>
      <c r="F18" s="57">
        <f t="shared" si="0"/>
        <v>0</v>
      </c>
      <c r="G18" s="6"/>
    </row>
    <row r="19" spans="1:7" ht="18.75" customHeight="1" x14ac:dyDescent="0.15">
      <c r="A19" s="113" t="s">
        <v>94</v>
      </c>
      <c r="B19" s="49" t="s">
        <v>95</v>
      </c>
      <c r="C19" s="49"/>
      <c r="D19" s="14"/>
      <c r="E19" s="14"/>
      <c r="F19" s="57">
        <f t="shared" si="0"/>
        <v>0</v>
      </c>
      <c r="G19" s="6" t="s">
        <v>96</v>
      </c>
    </row>
    <row r="20" spans="1:7" ht="18.75" customHeight="1" x14ac:dyDescent="0.15">
      <c r="A20" s="113"/>
      <c r="B20" s="49" t="s">
        <v>97</v>
      </c>
      <c r="C20" s="49"/>
      <c r="D20" s="14"/>
      <c r="E20" s="14"/>
      <c r="F20" s="57">
        <f t="shared" si="0"/>
        <v>0</v>
      </c>
      <c r="G20" s="6" t="s">
        <v>98</v>
      </c>
    </row>
    <row r="21" spans="1:7" ht="18.75" customHeight="1" x14ac:dyDescent="0.15">
      <c r="A21" s="113"/>
      <c r="B21" s="49" t="s">
        <v>99</v>
      </c>
      <c r="C21" s="49"/>
      <c r="D21" s="14"/>
      <c r="E21" s="14"/>
      <c r="F21" s="57">
        <f t="shared" si="0"/>
        <v>0</v>
      </c>
      <c r="G21" s="6" t="s">
        <v>100</v>
      </c>
    </row>
    <row r="22" spans="1:7" ht="18.75" customHeight="1" x14ac:dyDescent="0.15">
      <c r="A22" s="113" t="s">
        <v>101</v>
      </c>
      <c r="B22" s="49"/>
      <c r="C22" s="49"/>
      <c r="D22" s="14"/>
      <c r="E22" s="14"/>
      <c r="F22" s="57">
        <f t="shared" si="0"/>
        <v>0</v>
      </c>
      <c r="G22" s="6" t="s">
        <v>100</v>
      </c>
    </row>
    <row r="23" spans="1:7" ht="18.75" customHeight="1" x14ac:dyDescent="0.15">
      <c r="A23" s="113"/>
      <c r="B23" s="49"/>
      <c r="C23" s="49"/>
      <c r="D23" s="14"/>
      <c r="E23" s="14"/>
      <c r="F23" s="57">
        <f t="shared" si="0"/>
        <v>0</v>
      </c>
      <c r="G23" s="6"/>
    </row>
    <row r="24" spans="1:7" ht="18.75" customHeight="1" x14ac:dyDescent="0.15">
      <c r="A24" s="113"/>
      <c r="B24" s="49"/>
      <c r="C24" s="49"/>
      <c r="D24" s="14"/>
      <c r="E24" s="14"/>
      <c r="F24" s="57">
        <f t="shared" si="0"/>
        <v>0</v>
      </c>
      <c r="G24" s="6"/>
    </row>
    <row r="25" spans="1:7" ht="18.75" customHeight="1" x14ac:dyDescent="0.15">
      <c r="A25" s="113" t="s">
        <v>102</v>
      </c>
      <c r="B25" s="49" t="s">
        <v>103</v>
      </c>
      <c r="C25" s="49"/>
      <c r="D25" s="14"/>
      <c r="E25" s="14"/>
      <c r="F25" s="57">
        <f t="shared" si="0"/>
        <v>0</v>
      </c>
      <c r="G25" s="6" t="s">
        <v>104</v>
      </c>
    </row>
    <row r="26" spans="1:7" ht="18.75" customHeight="1" x14ac:dyDescent="0.15">
      <c r="A26" s="113"/>
      <c r="B26" s="49" t="s">
        <v>105</v>
      </c>
      <c r="C26" s="49"/>
      <c r="D26" s="14"/>
      <c r="E26" s="14"/>
      <c r="F26" s="57">
        <f t="shared" si="0"/>
        <v>0</v>
      </c>
      <c r="G26" s="6" t="s">
        <v>98</v>
      </c>
    </row>
    <row r="27" spans="1:7" ht="18.75" customHeight="1" x14ac:dyDescent="0.15">
      <c r="A27" s="113"/>
      <c r="B27" s="49"/>
      <c r="C27" s="49"/>
      <c r="D27" s="14"/>
      <c r="E27" s="14"/>
      <c r="F27" s="57">
        <f t="shared" si="0"/>
        <v>0</v>
      </c>
      <c r="G27" s="6"/>
    </row>
    <row r="28" spans="1:7" ht="18.75" customHeight="1" x14ac:dyDescent="0.15">
      <c r="A28" s="111" t="s">
        <v>106</v>
      </c>
      <c r="B28" s="49"/>
      <c r="C28" s="49"/>
      <c r="D28" s="14"/>
      <c r="E28" s="14"/>
      <c r="F28" s="57">
        <f t="shared" si="0"/>
        <v>0</v>
      </c>
      <c r="G28" s="6"/>
    </row>
    <row r="29" spans="1:7" ht="18.75" customHeight="1" x14ac:dyDescent="0.15">
      <c r="A29" s="111"/>
      <c r="B29" s="49"/>
      <c r="C29" s="49"/>
      <c r="D29" s="14"/>
      <c r="E29" s="14"/>
      <c r="F29" s="57">
        <f t="shared" si="0"/>
        <v>0</v>
      </c>
      <c r="G29" s="6" t="s">
        <v>96</v>
      </c>
    </row>
    <row r="30" spans="1:7" ht="18.75" customHeight="1" x14ac:dyDescent="0.15">
      <c r="A30" s="111"/>
      <c r="B30" s="49"/>
      <c r="C30" s="49"/>
      <c r="D30" s="14"/>
      <c r="E30" s="14"/>
      <c r="F30" s="57">
        <f t="shared" si="0"/>
        <v>0</v>
      </c>
      <c r="G30" s="6"/>
    </row>
    <row r="31" spans="1:7" ht="18.75" customHeight="1" x14ac:dyDescent="0.15">
      <c r="A31" s="113" t="s">
        <v>107</v>
      </c>
      <c r="B31" s="49" t="s">
        <v>108</v>
      </c>
      <c r="C31" s="49"/>
      <c r="D31" s="14"/>
      <c r="E31" s="14"/>
      <c r="F31" s="57">
        <f t="shared" si="0"/>
        <v>0</v>
      </c>
      <c r="G31" s="6" t="s">
        <v>109</v>
      </c>
    </row>
    <row r="32" spans="1:7" ht="18.75" customHeight="1" x14ac:dyDescent="0.15">
      <c r="A32" s="113"/>
      <c r="B32" s="49" t="s">
        <v>110</v>
      </c>
      <c r="C32" s="49"/>
      <c r="D32" s="14"/>
      <c r="E32" s="14"/>
      <c r="F32" s="57">
        <f t="shared" si="0"/>
        <v>0</v>
      </c>
      <c r="G32" s="6" t="s">
        <v>98</v>
      </c>
    </row>
    <row r="33" spans="1:7" ht="18.75" customHeight="1" x14ac:dyDescent="0.15">
      <c r="A33" s="104"/>
      <c r="B33" s="50" t="s">
        <v>93</v>
      </c>
      <c r="C33" s="50"/>
      <c r="D33" s="17"/>
      <c r="E33" s="17"/>
      <c r="F33" s="58">
        <f t="shared" si="0"/>
        <v>0</v>
      </c>
      <c r="G33" s="8"/>
    </row>
    <row r="34" spans="1:7" ht="19.5" customHeight="1" x14ac:dyDescent="0.15">
      <c r="A34" s="99" t="s">
        <v>111</v>
      </c>
      <c r="B34" s="100"/>
      <c r="C34" s="100"/>
      <c r="D34" s="94">
        <f>SUM(D5:D33)</f>
        <v>0</v>
      </c>
      <c r="E34" s="94">
        <f>SUM(E5:E33)</f>
        <v>0</v>
      </c>
      <c r="F34" s="95">
        <f t="shared" si="0"/>
        <v>0</v>
      </c>
      <c r="G34" s="51"/>
    </row>
    <row r="35" spans="1:7" x14ac:dyDescent="0.15">
      <c r="D35" s="52"/>
      <c r="E35" s="52"/>
      <c r="F35" s="52"/>
    </row>
    <row r="36" spans="1:7" ht="14.25" x14ac:dyDescent="0.15">
      <c r="A36" s="45" t="s">
        <v>112</v>
      </c>
      <c r="D36" s="52"/>
      <c r="E36" s="52"/>
      <c r="F36" s="52"/>
    </row>
    <row r="37" spans="1:7" ht="16.5" customHeight="1" x14ac:dyDescent="0.15">
      <c r="A37" s="103" t="s">
        <v>74</v>
      </c>
      <c r="B37" s="105" t="s">
        <v>75</v>
      </c>
      <c r="C37" s="105" t="s">
        <v>113</v>
      </c>
      <c r="D37" s="105" t="s">
        <v>77</v>
      </c>
      <c r="E37" s="105"/>
      <c r="F37" s="107"/>
      <c r="G37" s="108" t="s">
        <v>78</v>
      </c>
    </row>
    <row r="38" spans="1:7" ht="16.5" customHeight="1" x14ac:dyDescent="0.15">
      <c r="A38" s="104"/>
      <c r="B38" s="106"/>
      <c r="C38" s="106"/>
      <c r="D38" s="46" t="s">
        <v>79</v>
      </c>
      <c r="E38" s="46" t="s">
        <v>80</v>
      </c>
      <c r="F38" s="55" t="s">
        <v>81</v>
      </c>
      <c r="G38" s="109"/>
    </row>
    <row r="39" spans="1:7" ht="18.75" customHeight="1" x14ac:dyDescent="0.15">
      <c r="A39" s="110" t="s">
        <v>114</v>
      </c>
      <c r="B39" s="53" t="s">
        <v>115</v>
      </c>
      <c r="C39" s="53"/>
      <c r="D39" s="53"/>
      <c r="E39" s="53"/>
      <c r="F39" s="56">
        <f t="shared" ref="F39:F43" si="1">D39+E39</f>
        <v>0</v>
      </c>
      <c r="G39" s="48"/>
    </row>
    <row r="40" spans="1:7" ht="18.75" customHeight="1" x14ac:dyDescent="0.15">
      <c r="A40" s="111"/>
      <c r="B40" s="49" t="s">
        <v>116</v>
      </c>
      <c r="C40" s="49"/>
      <c r="D40" s="49"/>
      <c r="E40" s="49"/>
      <c r="F40" s="57">
        <f t="shared" si="1"/>
        <v>0</v>
      </c>
      <c r="G40" s="6"/>
    </row>
    <row r="41" spans="1:7" ht="18.75" customHeight="1" x14ac:dyDescent="0.15">
      <c r="A41" s="111"/>
      <c r="B41" s="49" t="s">
        <v>117</v>
      </c>
      <c r="C41" s="49"/>
      <c r="D41" s="49"/>
      <c r="E41" s="49"/>
      <c r="F41" s="57">
        <f t="shared" si="1"/>
        <v>0</v>
      </c>
      <c r="G41" s="6"/>
    </row>
    <row r="42" spans="1:7" ht="18.75" customHeight="1" x14ac:dyDescent="0.15">
      <c r="A42" s="112"/>
      <c r="B42" s="50" t="s">
        <v>93</v>
      </c>
      <c r="C42" s="50"/>
      <c r="D42" s="50"/>
      <c r="E42" s="50"/>
      <c r="F42" s="58">
        <f t="shared" si="1"/>
        <v>0</v>
      </c>
      <c r="G42" s="8"/>
    </row>
    <row r="43" spans="1:7" ht="19.5" customHeight="1" x14ac:dyDescent="0.15">
      <c r="A43" s="99" t="s">
        <v>118</v>
      </c>
      <c r="B43" s="100"/>
      <c r="C43" s="100"/>
      <c r="D43" s="94">
        <f>SUM(D39:D42)</f>
        <v>0</v>
      </c>
      <c r="E43" s="94">
        <f>SUM(E39:E42)</f>
        <v>0</v>
      </c>
      <c r="F43" s="95">
        <f t="shared" si="1"/>
        <v>0</v>
      </c>
      <c r="G43" s="51"/>
    </row>
    <row r="44" spans="1:7" ht="14.25" x14ac:dyDescent="0.15">
      <c r="A44" s="45" t="s">
        <v>119</v>
      </c>
    </row>
    <row r="45" spans="1:7" ht="21" customHeight="1" x14ac:dyDescent="0.15">
      <c r="A45" s="101" t="s">
        <v>120</v>
      </c>
      <c r="B45" s="102"/>
      <c r="C45" s="102"/>
      <c r="D45" s="96">
        <f>D34-D43</f>
        <v>0</v>
      </c>
      <c r="E45" s="96">
        <f t="shared" ref="E45:F45" si="2">E34-E43</f>
        <v>0</v>
      </c>
      <c r="F45" s="97">
        <f t="shared" si="2"/>
        <v>0</v>
      </c>
      <c r="G45" s="54"/>
    </row>
  </sheetData>
  <mergeCells count="26">
    <mergeCell ref="B1:F1"/>
    <mergeCell ref="E2:F2"/>
    <mergeCell ref="A3:A4"/>
    <mergeCell ref="B3:B4"/>
    <mergeCell ref="C3:C4"/>
    <mergeCell ref="D3:F3"/>
    <mergeCell ref="G3:G4"/>
    <mergeCell ref="A5:C5"/>
    <mergeCell ref="A6:A18"/>
    <mergeCell ref="B6:B11"/>
    <mergeCell ref="B12:B16"/>
    <mergeCell ref="B17:B18"/>
    <mergeCell ref="D37:F37"/>
    <mergeCell ref="G37:G38"/>
    <mergeCell ref="A39:A42"/>
    <mergeCell ref="A19:A21"/>
    <mergeCell ref="A22:A24"/>
    <mergeCell ref="A25:A27"/>
    <mergeCell ref="A28:A30"/>
    <mergeCell ref="A31:A33"/>
    <mergeCell ref="A34:C34"/>
    <mergeCell ref="A43:C43"/>
    <mergeCell ref="A45:C45"/>
    <mergeCell ref="A37:A38"/>
    <mergeCell ref="B37:B38"/>
    <mergeCell ref="C37:C38"/>
  </mergeCells>
  <phoneticPr fontId="2"/>
  <pageMargins left="0.59055118110236227" right="0.43307086614173229" top="0.55118110236220474" bottom="0.51" header="0.31496062992125984" footer="0.28999999999999998"/>
  <pageSetup paperSize="9" orientation="portrait" horizontalDpi="0" verticalDpi="0" r:id="rId1"/>
  <headerFooter>
    <oddFooter>&amp;L公益財団法人大分県総合雇用推進協会&amp;R&amp;A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年収額の計算</vt:lpstr>
      <vt:lpstr>12年間の収支</vt:lpstr>
      <vt:lpstr>総資産の確認</vt:lpstr>
    </vt:vector>
  </TitlesOfParts>
  <Company>公益財団法人大分県総合雇用推進協会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公益財団法人大分県総合雇用推進協会</dc:creator>
  <cp:lastModifiedBy>28kyoukai7</cp:lastModifiedBy>
  <cp:lastPrinted>2024-05-24T06:14:53Z</cp:lastPrinted>
  <dcterms:created xsi:type="dcterms:W3CDTF">2017-02-06T03:28:03Z</dcterms:created>
  <dcterms:modified xsi:type="dcterms:W3CDTF">2024-05-24T06:49:42Z</dcterms:modified>
</cp:coreProperties>
</file>